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6" windowHeight="11532"/>
  </bookViews>
  <sheets>
    <sheet name="2015 (3)" sheetId="4" r:id="rId1"/>
  </sheets>
  <calcPr calcId="145621"/>
</workbook>
</file>

<file path=xl/calcChain.xml><?xml version="1.0" encoding="utf-8"?>
<calcChain xmlns="http://schemas.openxmlformats.org/spreadsheetml/2006/main">
  <c r="E179" i="4" l="1"/>
  <c r="F179" i="4"/>
  <c r="G179" i="4"/>
  <c r="H179" i="4"/>
  <c r="I179" i="4"/>
  <c r="J179" i="4"/>
  <c r="K179" i="4"/>
  <c r="L179" i="4"/>
  <c r="M179" i="4"/>
  <c r="N179" i="4"/>
  <c r="O179" i="4"/>
  <c r="D179" i="4"/>
  <c r="D5" i="4" s="1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P155" i="4"/>
  <c r="P156" i="4"/>
  <c r="P157" i="4"/>
  <c r="P158" i="4"/>
  <c r="P159" i="4"/>
  <c r="P160" i="4"/>
  <c r="P161" i="4"/>
  <c r="P162" i="4"/>
  <c r="P163" i="4"/>
  <c r="P164" i="4"/>
  <c r="P165" i="4"/>
  <c r="P166" i="4"/>
  <c r="P167" i="4"/>
  <c r="P168" i="4"/>
  <c r="P169" i="4"/>
  <c r="P170" i="4"/>
  <c r="P171" i="4"/>
  <c r="P172" i="4"/>
  <c r="P173" i="4"/>
  <c r="P174" i="4"/>
  <c r="P175" i="4"/>
  <c r="P176" i="4"/>
  <c r="P177" i="4"/>
  <c r="P178" i="4"/>
  <c r="P29" i="4"/>
  <c r="P13" i="4"/>
  <c r="P14" i="4"/>
  <c r="P15" i="4"/>
  <c r="P16" i="4"/>
  <c r="P17" i="4"/>
  <c r="P18" i="4"/>
  <c r="P19" i="4"/>
  <c r="P20" i="4"/>
  <c r="P21" i="4"/>
  <c r="P12" i="4"/>
  <c r="P11" i="4"/>
  <c r="P9" i="4"/>
  <c r="P8" i="4"/>
  <c r="D22" i="4"/>
  <c r="P22" i="4" s="1"/>
  <c r="D10" i="4"/>
  <c r="C10" i="4"/>
  <c r="P179" i="4" l="1"/>
  <c r="P10" i="4"/>
  <c r="D23" i="4"/>
  <c r="E22" i="4" s="1"/>
  <c r="F6" i="4" l="1"/>
  <c r="F5" i="4" s="1"/>
  <c r="G5" i="4"/>
  <c r="E10" i="4"/>
  <c r="F10" i="4"/>
  <c r="G10" i="4"/>
  <c r="H10" i="4"/>
  <c r="C179" i="4" l="1"/>
  <c r="E5" i="4"/>
  <c r="K10" i="4"/>
  <c r="O6" i="4"/>
  <c r="O5" i="4" s="1"/>
  <c r="N6" i="4"/>
  <c r="N5" i="4" s="1"/>
  <c r="L5" i="4"/>
  <c r="K5" i="4"/>
  <c r="J5" i="4"/>
  <c r="I6" i="4"/>
  <c r="I5" i="4" s="1"/>
  <c r="H6" i="4"/>
  <c r="H5" i="4" s="1"/>
  <c r="O10" i="4"/>
  <c r="N10" i="4"/>
  <c r="M10" i="4"/>
  <c r="L10" i="4"/>
  <c r="J10" i="4"/>
  <c r="I10" i="4"/>
  <c r="M6" i="4"/>
  <c r="M5" i="4" s="1"/>
  <c r="C23" i="4" l="1"/>
  <c r="P5" i="4"/>
  <c r="P23" i="4" s="1"/>
  <c r="E23" i="4"/>
  <c r="F22" i="4" s="1"/>
  <c r="F23" i="4" s="1"/>
  <c r="G22" i="4" s="1"/>
  <c r="G23" i="4" s="1"/>
  <c r="H22" i="4" l="1"/>
  <c r="H23" i="4" s="1"/>
  <c r="I22" i="4" l="1"/>
  <c r="I23" i="4" s="1"/>
  <c r="J22" i="4" l="1"/>
  <c r="J23" i="4" s="1"/>
  <c r="K22" i="4" l="1"/>
  <c r="K23" i="4" s="1"/>
  <c r="L22" i="4" l="1"/>
  <c r="L23" i="4" s="1"/>
  <c r="M22" i="4" l="1"/>
  <c r="M23" i="4" s="1"/>
  <c r="N22" i="4" l="1"/>
  <c r="N23" i="4" s="1"/>
  <c r="O22" i="4" l="1"/>
  <c r="O23" i="4" s="1"/>
</calcChain>
</file>

<file path=xl/sharedStrings.xml><?xml version="1.0" encoding="utf-8"?>
<sst xmlns="http://schemas.openxmlformats.org/spreadsheetml/2006/main" count="277" uniqueCount="249">
  <si>
    <t>Доходы</t>
  </si>
  <si>
    <t>Расходы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</si>
  <si>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</si>
  <si>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</si>
  <si>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</si>
  <si>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</si>
  <si>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</si>
  <si>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</si>
  <si>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</si>
  <si>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</si>
  <si>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</si>
  <si>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</si>
  <si>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</si>
  <si>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</si>
  <si>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Статьи</t>
  </si>
  <si>
    <t>№ п/п</t>
  </si>
  <si>
    <t>1.1</t>
  </si>
  <si>
    <t>1.2</t>
  </si>
  <si>
    <t>1.3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</si>
  <si>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</si>
  <si>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</si>
  <si>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</si>
  <si>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</si>
  <si>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</si>
  <si>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</si>
  <si>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</si>
  <si>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</si>
  <si>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</si>
  <si>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</si>
  <si>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</si>
  <si>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ПЛАН НА ГОД</t>
  </si>
  <si>
    <t>итого</t>
  </si>
  <si>
    <t>Членские взносы</t>
  </si>
  <si>
    <t>Уплата членских взносов</t>
  </si>
  <si>
    <t>ФИО</t>
  </si>
  <si>
    <t>ИТОГО:</t>
  </si>
  <si>
    <t>Сальдо на нач. периода, руб.</t>
  </si>
  <si>
    <t>Сальдо на конец периода, руб.</t>
  </si>
  <si>
    <t>ФАКТИЧЕСКОЕ ИСПОЛНЕНИЕ СМЕТЫ  РАСХОДОВ, руб.</t>
  </si>
  <si>
    <t>Услуги банка</t>
  </si>
  <si>
    <t>Непредвиденные расходы</t>
  </si>
  <si>
    <t>Техническое обслуживание газопровода и газового оборудования</t>
  </si>
  <si>
    <t>Обслуживание узла учета газа</t>
  </si>
  <si>
    <t>Отопление ГРПБ</t>
  </si>
  <si>
    <t>Транспортировка газа</t>
  </si>
  <si>
    <t>Зарплата председателя и бухгалтера</t>
  </si>
  <si>
    <t>Газофикация ДНТ "ДУБКИ+"</t>
  </si>
  <si>
    <t>№ участка</t>
  </si>
  <si>
    <t>Размер взносов 5000,00 руб. в год</t>
  </si>
  <si>
    <t>Агаркова О . Я.</t>
  </si>
  <si>
    <t>Александрова Л.Я.</t>
  </si>
  <si>
    <t>Алехин Е . В.</t>
  </si>
  <si>
    <t>5000руб.</t>
  </si>
  <si>
    <t>148;149</t>
  </si>
  <si>
    <t>Амиров П. В.</t>
  </si>
  <si>
    <t>Амирова Е. В.</t>
  </si>
  <si>
    <t>156;204</t>
  </si>
  <si>
    <t>Антонова М.А.</t>
  </si>
  <si>
    <t>85;87</t>
  </si>
  <si>
    <t>Аристов А.П.</t>
  </si>
  <si>
    <t>Бахелова Н.Я.</t>
  </si>
  <si>
    <t>Бердышева Е.</t>
  </si>
  <si>
    <t>Богомолов Е.Е.</t>
  </si>
  <si>
    <t>Борисов И.А.</t>
  </si>
  <si>
    <t>Бурцев С.В.</t>
  </si>
  <si>
    <t>8;41</t>
  </si>
  <si>
    <t>Васькин Ю. А,</t>
  </si>
  <si>
    <t>116 А</t>
  </si>
  <si>
    <t>Вобликов Г.В.</t>
  </si>
  <si>
    <t>Волков В. В.</t>
  </si>
  <si>
    <t>Волынкина М. Н.</t>
  </si>
  <si>
    <t>Воробьев В. В.</t>
  </si>
  <si>
    <t>Воронкин О. Н.</t>
  </si>
  <si>
    <t>5Е</t>
  </si>
  <si>
    <t>Гниляк А. А.</t>
  </si>
  <si>
    <t>Горюнова Т. А,</t>
  </si>
  <si>
    <t>Голенкова Т.А.</t>
  </si>
  <si>
    <t>Грибовский Н. В.</t>
  </si>
  <si>
    <t>Гринева  М.Л.</t>
  </si>
  <si>
    <t>3А</t>
  </si>
  <si>
    <t>Грищенко В. И.</t>
  </si>
  <si>
    <t>70;71</t>
  </si>
  <si>
    <t>Гулавский А.А.</t>
  </si>
  <si>
    <t>Гордасевич А. А.</t>
  </si>
  <si>
    <t>Дедов М. З.</t>
  </si>
  <si>
    <t>Дзюман Е. Ю.</t>
  </si>
  <si>
    <t>Диброва Г. В.</t>
  </si>
  <si>
    <t>177.4;177.5</t>
  </si>
  <si>
    <t>Драгин С. Б.</t>
  </si>
  <si>
    <t>Дубошина Т. Ф.</t>
  </si>
  <si>
    <t>183.1</t>
  </si>
  <si>
    <t>Дугин В. В.</t>
  </si>
  <si>
    <t>Ефимова В. Г.</t>
  </si>
  <si>
    <t>73А</t>
  </si>
  <si>
    <t>Залетова Г. В.</t>
  </si>
  <si>
    <t>Зейналов О. А.</t>
  </si>
  <si>
    <t>Зубова Е. Н.</t>
  </si>
  <si>
    <t>Иванова А. В.</t>
  </si>
  <si>
    <t>74А</t>
  </si>
  <si>
    <t>Иванов В.Э.</t>
  </si>
  <si>
    <t>Илатовский Д. В.</t>
  </si>
  <si>
    <t>8А</t>
  </si>
  <si>
    <t>Илларионов А.В.</t>
  </si>
  <si>
    <t>Казаков В.С.</t>
  </si>
  <si>
    <t>Квашнина З. А.</t>
  </si>
  <si>
    <t>Ким Е. С.</t>
  </si>
  <si>
    <t>113А</t>
  </si>
  <si>
    <t>Климина Г. И.</t>
  </si>
  <si>
    <t>122;123</t>
  </si>
  <si>
    <t>НЕ подключена</t>
  </si>
  <si>
    <t>Князева Л. Е.</t>
  </si>
  <si>
    <t>Козлова М. В.</t>
  </si>
  <si>
    <t>144; 144.1</t>
  </si>
  <si>
    <t>Колесникова И. В.</t>
  </si>
  <si>
    <t>Колесникова М. Н.</t>
  </si>
  <si>
    <t>Коншин А. Б.</t>
  </si>
  <si>
    <t>Королев Г. В.</t>
  </si>
  <si>
    <t>102;103</t>
  </si>
  <si>
    <t>Кочнев В. П.</t>
  </si>
  <si>
    <t>Кравченко Н. Н.</t>
  </si>
  <si>
    <t>Кузнецова Г. В.</t>
  </si>
  <si>
    <t>Кузнецова С. А.</t>
  </si>
  <si>
    <t>Куприянова О. Б.</t>
  </si>
  <si>
    <t>Куренков В. В.</t>
  </si>
  <si>
    <t>66.1</t>
  </si>
  <si>
    <t>Кутин Д . В.</t>
  </si>
  <si>
    <t>крас.земля</t>
  </si>
  <si>
    <t>Каленов С. В.</t>
  </si>
  <si>
    <t>Вновь вступивший</t>
  </si>
  <si>
    <t>Не подключен</t>
  </si>
  <si>
    <t>Локшина И. А.</t>
  </si>
  <si>
    <t xml:space="preserve"> Луцковский И. И.</t>
  </si>
  <si>
    <t>Макарченко О. Ф.</t>
  </si>
  <si>
    <t>Максимова Л. В.</t>
  </si>
  <si>
    <t>Максимова Л М.</t>
  </si>
  <si>
    <t>Малыгина Г . В.</t>
  </si>
  <si>
    <t>Малченков О. Н.</t>
  </si>
  <si>
    <t>Мартыненко В. Ф.</t>
  </si>
  <si>
    <t>2А</t>
  </si>
  <si>
    <t>Медведев Н. К.</t>
  </si>
  <si>
    <t>Милешкин Е Ю.</t>
  </si>
  <si>
    <t>34А</t>
  </si>
  <si>
    <t>Миллер Г. Е.</t>
  </si>
  <si>
    <t>145;146</t>
  </si>
  <si>
    <t>Мицкевич Ю. В.</t>
  </si>
  <si>
    <t>Моховиков Ю. И.</t>
  </si>
  <si>
    <t>177.2;177.3</t>
  </si>
  <si>
    <t>77А</t>
  </si>
  <si>
    <t>Мустафина Х. А.</t>
  </si>
  <si>
    <t>177.1</t>
  </si>
  <si>
    <t>Мысютин В. И.</t>
  </si>
  <si>
    <t>50;51</t>
  </si>
  <si>
    <t>Мысютина С. А.</t>
  </si>
  <si>
    <t>11;12</t>
  </si>
  <si>
    <t>Мысютин Р. В.</t>
  </si>
  <si>
    <t>Мысютин Ю. И.</t>
  </si>
  <si>
    <t>Макаров М. С.</t>
  </si>
  <si>
    <t>Вноиь вступивший        Не подключен</t>
  </si>
  <si>
    <t>Неверов Н. П.</t>
  </si>
  <si>
    <t>Нечаева Е. А.</t>
  </si>
  <si>
    <t>Николаев А. Ю.</t>
  </si>
  <si>
    <t>Никуличева Н. В.</t>
  </si>
  <si>
    <t>98;66</t>
  </si>
  <si>
    <t>Новиков А. А.</t>
  </si>
  <si>
    <t>Оныськива С. Л.</t>
  </si>
  <si>
    <t>озерникова А. В.</t>
  </si>
  <si>
    <t>108; 109</t>
  </si>
  <si>
    <t>Пан Т. В.</t>
  </si>
  <si>
    <t>158;159</t>
  </si>
  <si>
    <t>Патюков А. И.</t>
  </si>
  <si>
    <t>Пахомова С. Н.</t>
  </si>
  <si>
    <t>Паулина Л. В.</t>
  </si>
  <si>
    <t>Петров В. С.</t>
  </si>
  <si>
    <t>Петров С. А.</t>
  </si>
  <si>
    <t>Пластинкин А. Б.</t>
  </si>
  <si>
    <t>Попов С. В.</t>
  </si>
  <si>
    <t>Побережный С. В.</t>
  </si>
  <si>
    <t>Пономарев В.В.</t>
  </si>
  <si>
    <t>Петрашко А. Г.</t>
  </si>
  <si>
    <t>Рассказов А. Б.</t>
  </si>
  <si>
    <t>Рассказов Е. А.</t>
  </si>
  <si>
    <t>Рыжов Е. Г.</t>
  </si>
  <si>
    <t>Рязанов В. А.</t>
  </si>
  <si>
    <t>Сарапулова Н. Ю.</t>
  </si>
  <si>
    <t>Сарманов А. В.</t>
  </si>
  <si>
    <t>Свиридов В. П.</t>
  </si>
  <si>
    <t>6А;7А</t>
  </si>
  <si>
    <t>177.10</t>
  </si>
  <si>
    <t>Скубрий А. В.</t>
  </si>
  <si>
    <t>177.8</t>
  </si>
  <si>
    <t>Селезнев Н. Ф.</t>
  </si>
  <si>
    <t>Сидоров В. А.</t>
  </si>
  <si>
    <t>Сидоров И. В.</t>
  </si>
  <si>
    <t>Соколова</t>
  </si>
  <si>
    <t>Не подключена</t>
  </si>
  <si>
    <t>Сланский В. О.</t>
  </si>
  <si>
    <t>ен</t>
  </si>
  <si>
    <t>Смирнова Т. В.</t>
  </si>
  <si>
    <t>76А</t>
  </si>
  <si>
    <t>Смирнова С. Н.</t>
  </si>
  <si>
    <t>Соловьева И. А.</t>
  </si>
  <si>
    <t>Станкуть С. С.</t>
  </si>
  <si>
    <t>Стегний Е. Н.</t>
  </si>
  <si>
    <t>Тен А. Г,</t>
  </si>
  <si>
    <t>90;88;91;160</t>
  </si>
  <si>
    <t>Титова Р.А.</t>
  </si>
  <si>
    <t>Тихонова Е. В.</t>
  </si>
  <si>
    <t>76Б</t>
  </si>
  <si>
    <t>Томаров Г. В.</t>
  </si>
  <si>
    <t>Тульнов</t>
  </si>
  <si>
    <t>Ульянова Н.В.</t>
  </si>
  <si>
    <t>Федотов В. Н.</t>
  </si>
  <si>
    <t>4А</t>
  </si>
  <si>
    <t>77В</t>
  </si>
  <si>
    <t>Филиппов В. А.</t>
  </si>
  <si>
    <t>Хазина С. Г.</t>
  </si>
  <si>
    <t>Хинчук В. Л.</t>
  </si>
  <si>
    <t>75;75А</t>
  </si>
  <si>
    <t>Холин Е. С.</t>
  </si>
  <si>
    <t>Холин В. Е.</t>
  </si>
  <si>
    <t>Хохряков Р. О.</t>
  </si>
  <si>
    <t>Хрипкова Л. А.</t>
  </si>
  <si>
    <t>Цыбульский С. С.</t>
  </si>
  <si>
    <t>Цыкин М. Л.</t>
  </si>
  <si>
    <t>Чащина Е. Н.</t>
  </si>
  <si>
    <t>Чернова В. В.</t>
  </si>
  <si>
    <t>Чикулаева Е. Н.</t>
  </si>
  <si>
    <t>Чуркин В.</t>
  </si>
  <si>
    <t>Шатский В. А.</t>
  </si>
  <si>
    <t>Шевчук О. А.</t>
  </si>
  <si>
    <t>Широкова Т. Ю.</t>
  </si>
  <si>
    <t>Шкуринов А. П.</t>
  </si>
  <si>
    <t>Шляппо А. А.</t>
  </si>
  <si>
    <t>Щербак Е. Г.</t>
  </si>
  <si>
    <t>Юрьев  Ю. В.</t>
  </si>
  <si>
    <t>Янушпольская Т. О.</t>
  </si>
  <si>
    <t>Кокорина Л. М.</t>
  </si>
  <si>
    <t xml:space="preserve">                             Не подключен</t>
  </si>
  <si>
    <t xml:space="preserve">                Не</t>
  </si>
  <si>
    <t>подключен</t>
  </si>
  <si>
    <t xml:space="preserve">                Не подключен</t>
  </si>
  <si>
    <t xml:space="preserve">           Не подключен</t>
  </si>
  <si>
    <t xml:space="preserve">            Не  подключен</t>
  </si>
  <si>
    <t>Руденко М. А.</t>
  </si>
  <si>
    <t>Педяш Т.  В.</t>
  </si>
  <si>
    <t>Поверка дифмонометра газа</t>
  </si>
  <si>
    <t>Вступительные взносы</t>
  </si>
  <si>
    <t>Остаток прошлых лет</t>
  </si>
  <si>
    <t>Погашение долга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</si>
</sst>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\ &quot;р.&quot;"/>
  </numFmts>
  <fonts count="4" x14ac:knownFonts="1">
    <font>
      <sz val="12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6" xfId="0" applyBorder="1"/>
    <xf numFmtId="0" fontId="1" fillId="0" borderId="21" xfId="0" applyFont="1" applyBorder="1"/>
    <xf numFmtId="0" fontId="1" fillId="0" borderId="23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3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8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0" fillId="0" borderId="1" xfId="0" applyNumberFormat="1" applyBorder="1"/>
    <xf numFmtId="2" fontId="1" fillId="0" borderId="0" xfId="0" applyNumberFormat="1" applyFont="1"/>
    <xf numFmtId="49" fontId="0" fillId="0" borderId="19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1" fillId="0" borderId="20" xfId="0" applyFont="1" applyBorder="1"/>
    <xf numFmtId="4" fontId="1" fillId="0" borderId="2" xfId="0" applyNumberFormat="1" applyFont="1" applyBorder="1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0" fontId="0" fillId="0" borderId="19" xfId="0" applyNumberForma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Fill="1" applyBorder="1" applyAlignment="1">
      <alignment wrapText="1"/>
    </xf>
    <xf numFmtId="164" fontId="0" fillId="0" borderId="1" xfId="0" applyNumberFormat="1" applyBorder="1"/>
    <xf numFmtId="0" fontId="1" fillId="0" borderId="1" xfId="0" applyFont="1" applyBorder="1"/>
    <xf numFmtId="4" fontId="1" fillId="0" borderId="4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4" fontId="1" fillId="0" borderId="4" xfId="0" applyNumberFormat="1" applyFont="1" applyBorder="1"/>
    <xf numFmtId="4" fontId="1" fillId="0" borderId="9" xfId="0" applyNumberFormat="1" applyFont="1" applyBorder="1"/>
    <xf numFmtId="0" fontId="0" fillId="0" borderId="11" xfId="0" applyBorder="1" applyAlignment="1"/>
    <xf numFmtId="0" fontId="0" fillId="0" borderId="12" xfId="0" applyBorder="1" applyAlignment="1"/>
    <xf numFmtId="0" fontId="0" fillId="0" borderId="13" xfId="0" applyBorder="1" applyAlignment="1"/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0" fontId="0" fillId="0" borderId="1" xfId="0" applyNumberFormat="1" applyBorder="1"/>
    <xf numFmtId="0" fontId="0" fillId="0" borderId="30" xfId="0" applyNumberFormat="1" applyFill="1" applyBorder="1"/>
    <xf numFmtId="3" fontId="0" fillId="0" borderId="4" xfId="0" applyNumberFormat="1" applyBorder="1"/>
    <xf numFmtId="3" fontId="0" fillId="0" borderId="1" xfId="0" applyNumberFormat="1" applyBorder="1"/>
    <xf numFmtId="3" fontId="0" fillId="0" borderId="9" xfId="0" applyNumberFormat="1" applyBorder="1"/>
    <xf numFmtId="3" fontId="1" fillId="0" borderId="23" xfId="0" applyNumberFormat="1" applyFont="1" applyBorder="1"/>
    <xf numFmtId="3" fontId="0" fillId="0" borderId="19" xfId="0" applyNumberFormat="1" applyBorder="1"/>
    <xf numFmtId="3" fontId="1" fillId="0" borderId="22" xfId="0" applyNumberFormat="1" applyFont="1" applyBorder="1"/>
    <xf numFmtId="3" fontId="1" fillId="0" borderId="24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3" fontId="1" fillId="0" borderId="10" xfId="0" applyNumberFormat="1" applyFont="1" applyBorder="1" applyAlignment="1">
      <alignment horizontal="right"/>
    </xf>
    <xf numFmtId="3" fontId="1" fillId="0" borderId="23" xfId="1" applyNumberFormat="1" applyFont="1" applyBorder="1"/>
    <xf numFmtId="3" fontId="1" fillId="0" borderId="24" xfId="1" applyNumberFormat="1" applyFont="1" applyBorder="1" applyAlignment="1">
      <alignment horizontal="right"/>
    </xf>
    <xf numFmtId="3" fontId="0" fillId="0" borderId="19" xfId="1" applyNumberFormat="1" applyFont="1" applyBorder="1"/>
    <xf numFmtId="3" fontId="1" fillId="0" borderId="19" xfId="0" applyNumberFormat="1" applyFont="1" applyBorder="1" applyAlignment="1">
      <alignment horizontal="right"/>
    </xf>
    <xf numFmtId="3" fontId="0" fillId="0" borderId="1" xfId="1" applyNumberFormat="1" applyFont="1" applyBorder="1"/>
    <xf numFmtId="3" fontId="1" fillId="0" borderId="1" xfId="0" applyNumberFormat="1" applyFont="1" applyBorder="1" applyAlignment="1">
      <alignment horizontal="right"/>
    </xf>
    <xf numFmtId="1" fontId="0" fillId="0" borderId="1" xfId="0" applyNumberFormat="1" applyBorder="1"/>
    <xf numFmtId="1" fontId="1" fillId="0" borderId="7" xfId="0" applyNumberFormat="1" applyFont="1" applyBorder="1" applyAlignment="1">
      <alignment horizontal="center"/>
    </xf>
    <xf numFmtId="1" fontId="1" fillId="0" borderId="9" xfId="0" applyNumberFormat="1" applyFont="1" applyBorder="1"/>
    <xf numFmtId="1" fontId="1" fillId="0" borderId="10" xfId="0" applyNumberFormat="1" applyFont="1" applyBorder="1" applyAlignment="1">
      <alignment horizontal="center"/>
    </xf>
    <xf numFmtId="1" fontId="0" fillId="0" borderId="0" xfId="0" applyNumberFormat="1" applyBorder="1"/>
    <xf numFmtId="1" fontId="0" fillId="0" borderId="0" xfId="0" applyNumberFormat="1"/>
    <xf numFmtId="1" fontId="1" fillId="0" borderId="0" xfId="0" applyNumberFormat="1" applyFont="1"/>
    <xf numFmtId="0" fontId="2" fillId="0" borderId="0" xfId="0" applyFont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0" fillId="0" borderId="26" xfId="0" applyBorder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1"/>
  <sheetViews>
    <sheetView tabSelected="1" topLeftCell="B1" workbookViewId="0">
      <selection activeCell="R11" sqref="R11"/>
    </sheetView>
  </sheetViews>
  <sheetFormatPr defaultRowHeight="15.6" x14ac:dyDescent="0.3"/>
  <cols>
    <col min="2" max="2" width="32.69921875" customWidth="1"/>
    <col min="3" max="3" width="8.796875" customWidth="1"/>
    <col min="4" max="4" width="7.296875" customWidth="1"/>
    <col min="5" max="5" width="10.296875" customWidth="1"/>
    <col min="6" max="6" width="9.5" customWidth="1"/>
    <col min="7" max="7" width="8.3984375" customWidth="1"/>
    <col min="8" max="8" width="8.796875" customWidth="1"/>
    <col min="9" max="10" width="8.8984375" customWidth="1"/>
    <col min="11" max="11" width="9.296875" customWidth="1"/>
    <col min="12" max="12" width="8.8984375" customWidth="1"/>
    <col min="13" max="13" width="8.796875" customWidth="1"/>
    <col min="14" max="14" width="10.19921875" customWidth="1"/>
    <col min="15" max="15" width="8.796875" customWidth="1"/>
    <col min="16" max="16" width="10.3984375" style="1" customWidth="1"/>
  </cols>
  <sheetData>
    <row r="1" spans="1:17" ht="17.399999999999999" x14ac:dyDescent="0.3">
      <c r="A1" s="64" t="s">
        <v>46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7" ht="16.2" thickBot="1" x14ac:dyDescent="0.35"/>
    <row r="3" spans="1:17" s="1" customFormat="1" ht="16.2" thickBot="1" x14ac:dyDescent="0.35">
      <c r="A3" s="68" t="s">
        <v>15</v>
      </c>
      <c r="B3" s="70" t="s">
        <v>14</v>
      </c>
      <c r="C3" s="72" t="s">
        <v>30</v>
      </c>
      <c r="D3" s="65" t="s">
        <v>38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7"/>
    </row>
    <row r="4" spans="1:17" s="1" customFormat="1" ht="16.2" thickBot="1" x14ac:dyDescent="0.35">
      <c r="A4" s="69"/>
      <c r="B4" s="71"/>
      <c r="C4" s="73"/>
      <c r="D4" s="6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30" t="s">
        <v>2</v>
      </c>
      <c r="M4" s="30" t="s">
        <v>3</v>
      </c>
      <c r="N4" s="30" t="s">
        <v>4</v>
      </c>
      <c r="O4" s="30" t="s">
        <v>5</v>
      </c>
      <c r="P4" s="12" t="s">
        <v>31</v>
      </c>
    </row>
    <row r="5" spans="1:17" s="1" customFormat="1" ht="16.2" thickBot="1" x14ac:dyDescent="0.35">
      <c r="A5" s="8">
        <v>1</v>
      </c>
      <c r="B5" s="4" t="s">
        <v>0</v>
      </c>
      <c r="C5" s="21"/>
      <c r="D5" s="46">
        <f t="shared" ref="D5:O5" si="0">SUM(D6:D9)</f>
        <v>339291</v>
      </c>
      <c r="E5" s="46">
        <f t="shared" si="0"/>
        <v>130000</v>
      </c>
      <c r="F5" s="46">
        <f t="shared" si="0"/>
        <v>50000</v>
      </c>
      <c r="G5" s="46">
        <f t="shared" si="0"/>
        <v>110000</v>
      </c>
      <c r="H5" s="46">
        <f t="shared" si="0"/>
        <v>30000</v>
      </c>
      <c r="I5" s="46">
        <f t="shared" si="0"/>
        <v>25000</v>
      </c>
      <c r="J5" s="46">
        <f t="shared" si="0"/>
        <v>268000</v>
      </c>
      <c r="K5" s="46">
        <f t="shared" si="0"/>
        <v>282500</v>
      </c>
      <c r="L5" s="46">
        <f t="shared" si="0"/>
        <v>52000</v>
      </c>
      <c r="M5" s="46">
        <f t="shared" si="0"/>
        <v>50000</v>
      </c>
      <c r="N5" s="46">
        <f t="shared" si="0"/>
        <v>0</v>
      </c>
      <c r="O5" s="46">
        <f t="shared" si="0"/>
        <v>0</v>
      </c>
      <c r="P5" s="47">
        <f>SUM(D5:O5)</f>
        <v>1336791</v>
      </c>
      <c r="Q5" s="17"/>
    </row>
    <row r="6" spans="1:17" x14ac:dyDescent="0.3">
      <c r="A6" s="19" t="s">
        <v>16</v>
      </c>
      <c r="B6" s="34" t="s">
        <v>32</v>
      </c>
      <c r="C6" s="41"/>
      <c r="D6" s="41">
        <v>60000</v>
      </c>
      <c r="E6" s="41">
        <v>80000</v>
      </c>
      <c r="F6" s="41">
        <f t="shared" ref="E6:O6" si="1">F179</f>
        <v>50000</v>
      </c>
      <c r="G6" s="41">
        <v>60000</v>
      </c>
      <c r="H6" s="41">
        <f t="shared" si="1"/>
        <v>30000</v>
      </c>
      <c r="I6" s="41">
        <f t="shared" si="1"/>
        <v>25000</v>
      </c>
      <c r="J6" s="41">
        <v>63000</v>
      </c>
      <c r="K6" s="41">
        <v>82500</v>
      </c>
      <c r="L6" s="41">
        <v>42000</v>
      </c>
      <c r="M6" s="41">
        <f t="shared" si="1"/>
        <v>50000</v>
      </c>
      <c r="N6" s="41">
        <f t="shared" si="1"/>
        <v>0</v>
      </c>
      <c r="O6" s="41">
        <f t="shared" si="1"/>
        <v>0</v>
      </c>
      <c r="P6" s="48">
        <v>542500</v>
      </c>
    </row>
    <row r="7" spans="1:17" x14ac:dyDescent="0.3">
      <c r="A7" s="13" t="s">
        <v>17</v>
      </c>
      <c r="B7" s="35" t="s">
        <v>246</v>
      </c>
      <c r="C7" s="42"/>
      <c r="D7" s="42">
        <v>200000</v>
      </c>
      <c r="E7" s="42">
        <v>50000</v>
      </c>
      <c r="F7" s="42"/>
      <c r="G7" s="42">
        <v>50000</v>
      </c>
      <c r="H7" s="42"/>
      <c r="I7" s="42"/>
      <c r="J7" s="42">
        <v>200000</v>
      </c>
      <c r="K7" s="42">
        <v>200000</v>
      </c>
      <c r="L7" s="42"/>
      <c r="M7" s="42"/>
      <c r="N7" s="42"/>
      <c r="O7" s="42"/>
      <c r="P7" s="49">
        <v>700000</v>
      </c>
    </row>
    <row r="8" spans="1:17" x14ac:dyDescent="0.3">
      <c r="A8" s="13" t="s">
        <v>18</v>
      </c>
      <c r="B8" s="35" t="s">
        <v>247</v>
      </c>
      <c r="C8" s="42"/>
      <c r="D8" s="42">
        <v>79291</v>
      </c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9">
        <f>SUM(D8:O8)</f>
        <v>79291</v>
      </c>
    </row>
    <row r="9" spans="1:17" ht="16.2" thickBot="1" x14ac:dyDescent="0.35">
      <c r="A9" s="13"/>
      <c r="B9" s="36" t="s">
        <v>248</v>
      </c>
      <c r="C9" s="43"/>
      <c r="D9" s="43"/>
      <c r="E9" s="43"/>
      <c r="F9" s="43"/>
      <c r="G9" s="43"/>
      <c r="H9" s="43"/>
      <c r="I9" s="43"/>
      <c r="J9" s="43">
        <v>5000</v>
      </c>
      <c r="K9" s="43"/>
      <c r="L9" s="43">
        <v>10000</v>
      </c>
      <c r="M9" s="43"/>
      <c r="N9" s="43"/>
      <c r="O9" s="43"/>
      <c r="P9" s="50">
        <f>SUM(D9:O9)</f>
        <v>15000</v>
      </c>
    </row>
    <row r="10" spans="1:17" s="1" customFormat="1" ht="16.2" thickBot="1" x14ac:dyDescent="0.35">
      <c r="A10" s="8">
        <v>2</v>
      </c>
      <c r="B10" s="5" t="s">
        <v>1</v>
      </c>
      <c r="C10" s="44">
        <f t="shared" ref="C10:P10" si="2">SUM(C11:C21)</f>
        <v>641000</v>
      </c>
      <c r="D10" s="51">
        <f t="shared" si="2"/>
        <v>45384</v>
      </c>
      <c r="E10" s="51">
        <f t="shared" si="2"/>
        <v>45896</v>
      </c>
      <c r="F10" s="51">
        <f t="shared" si="2"/>
        <v>61164</v>
      </c>
      <c r="G10" s="51">
        <f t="shared" si="2"/>
        <v>46164</v>
      </c>
      <c r="H10" s="51">
        <f t="shared" si="2"/>
        <v>46164</v>
      </c>
      <c r="I10" s="51">
        <f t="shared" si="2"/>
        <v>46164</v>
      </c>
      <c r="J10" s="51">
        <f t="shared" si="2"/>
        <v>75528</v>
      </c>
      <c r="K10" s="51">
        <f t="shared" si="2"/>
        <v>46558</v>
      </c>
      <c r="L10" s="51">
        <f t="shared" si="2"/>
        <v>68984</v>
      </c>
      <c r="M10" s="51">
        <f t="shared" si="2"/>
        <v>46489</v>
      </c>
      <c r="N10" s="51">
        <f t="shared" si="2"/>
        <v>46495</v>
      </c>
      <c r="O10" s="51">
        <f t="shared" si="2"/>
        <v>30164</v>
      </c>
      <c r="P10" s="52">
        <f t="shared" si="2"/>
        <v>605154</v>
      </c>
    </row>
    <row r="11" spans="1:17" ht="46.8" x14ac:dyDescent="0.3">
      <c r="A11" s="18" t="s">
        <v>19</v>
      </c>
      <c r="B11" s="25" t="s">
        <v>41</v>
      </c>
      <c r="C11" s="45">
        <v>350000</v>
      </c>
      <c r="D11" s="53">
        <v>29195</v>
      </c>
      <c r="E11" s="53">
        <v>29196</v>
      </c>
      <c r="F11" s="53">
        <v>30164</v>
      </c>
      <c r="G11" s="53">
        <v>30164</v>
      </c>
      <c r="H11" s="53">
        <v>30164</v>
      </c>
      <c r="I11" s="53">
        <v>30164</v>
      </c>
      <c r="J11" s="45">
        <v>30164</v>
      </c>
      <c r="K11" s="45">
        <v>30164</v>
      </c>
      <c r="L11" s="45">
        <v>30164</v>
      </c>
      <c r="M11" s="45">
        <v>30164</v>
      </c>
      <c r="N11" s="45">
        <v>30164</v>
      </c>
      <c r="O11" s="45">
        <v>30164</v>
      </c>
      <c r="P11" s="54">
        <f>SUM(D11:O11)</f>
        <v>360031</v>
      </c>
    </row>
    <row r="12" spans="1:17" x14ac:dyDescent="0.3">
      <c r="A12" s="13" t="s">
        <v>20</v>
      </c>
      <c r="B12" s="26" t="s">
        <v>42</v>
      </c>
      <c r="C12" s="42">
        <v>60000</v>
      </c>
      <c r="D12" s="55"/>
      <c r="E12" s="55"/>
      <c r="F12" s="55">
        <v>15000</v>
      </c>
      <c r="G12" s="55"/>
      <c r="H12" s="55"/>
      <c r="I12" s="55"/>
      <c r="J12" s="42">
        <v>15000</v>
      </c>
      <c r="K12" s="42"/>
      <c r="L12" s="42">
        <v>15000</v>
      </c>
      <c r="M12" s="42"/>
      <c r="N12" s="42"/>
      <c r="O12" s="42"/>
      <c r="P12" s="56">
        <f>SUM(D12:O12)</f>
        <v>45000</v>
      </c>
    </row>
    <row r="13" spans="1:17" x14ac:dyDescent="0.3">
      <c r="A13" s="13" t="s">
        <v>21</v>
      </c>
      <c r="B13" s="26" t="s">
        <v>43</v>
      </c>
      <c r="C13" s="42">
        <v>7000</v>
      </c>
      <c r="D13" s="55"/>
      <c r="E13" s="55">
        <v>700</v>
      </c>
      <c r="F13" s="55"/>
      <c r="G13" s="55"/>
      <c r="H13" s="55"/>
      <c r="I13" s="55"/>
      <c r="J13" s="42">
        <v>5000</v>
      </c>
      <c r="K13" s="42"/>
      <c r="L13" s="42">
        <v>7344</v>
      </c>
      <c r="M13" s="42"/>
      <c r="N13" s="42"/>
      <c r="O13" s="42"/>
      <c r="P13" s="56">
        <f t="shared" ref="P13:P21" si="3">SUM(D13:O13)</f>
        <v>13044</v>
      </c>
    </row>
    <row r="14" spans="1:17" x14ac:dyDescent="0.3">
      <c r="A14" s="13" t="s">
        <v>22</v>
      </c>
      <c r="B14" s="26" t="s">
        <v>44</v>
      </c>
      <c r="C14" s="42">
        <v>3000</v>
      </c>
      <c r="D14" s="55">
        <v>189</v>
      </c>
      <c r="E14" s="55"/>
      <c r="F14" s="55"/>
      <c r="G14" s="55"/>
      <c r="H14" s="55"/>
      <c r="I14" s="55"/>
      <c r="J14" s="42">
        <v>364</v>
      </c>
      <c r="K14" s="42">
        <v>394</v>
      </c>
      <c r="L14" s="42">
        <v>476</v>
      </c>
      <c r="M14" s="42">
        <v>325</v>
      </c>
      <c r="N14" s="42">
        <v>331</v>
      </c>
      <c r="O14" s="42"/>
      <c r="P14" s="56">
        <f t="shared" si="3"/>
        <v>2079</v>
      </c>
    </row>
    <row r="15" spans="1:17" x14ac:dyDescent="0.3">
      <c r="A15" s="13" t="s">
        <v>23</v>
      </c>
      <c r="B15" s="26" t="s">
        <v>45</v>
      </c>
      <c r="C15" s="42">
        <v>192000</v>
      </c>
      <c r="D15" s="55">
        <v>16000</v>
      </c>
      <c r="E15" s="55">
        <v>16000</v>
      </c>
      <c r="F15" s="55">
        <v>16000</v>
      </c>
      <c r="G15" s="55">
        <v>16000</v>
      </c>
      <c r="H15" s="55">
        <v>16000</v>
      </c>
      <c r="I15" s="55">
        <v>16000</v>
      </c>
      <c r="J15" s="42">
        <v>16000</v>
      </c>
      <c r="K15" s="42">
        <v>16000</v>
      </c>
      <c r="L15" s="42">
        <v>16000</v>
      </c>
      <c r="M15" s="42">
        <v>16000</v>
      </c>
      <c r="N15" s="42">
        <v>16000</v>
      </c>
      <c r="O15" s="42"/>
      <c r="P15" s="56">
        <f t="shared" si="3"/>
        <v>176000</v>
      </c>
    </row>
    <row r="16" spans="1:17" x14ac:dyDescent="0.3">
      <c r="A16" s="13" t="s">
        <v>24</v>
      </c>
      <c r="B16" s="27" t="s">
        <v>39</v>
      </c>
      <c r="C16" s="42">
        <v>9000</v>
      </c>
      <c r="D16" s="55"/>
      <c r="E16" s="55"/>
      <c r="F16" s="55"/>
      <c r="G16" s="55"/>
      <c r="H16" s="55"/>
      <c r="I16" s="55"/>
      <c r="J16" s="42"/>
      <c r="K16" s="42"/>
      <c r="L16" s="42"/>
      <c r="M16" s="42"/>
      <c r="N16" s="42"/>
      <c r="O16" s="42"/>
      <c r="P16" s="56">
        <f t="shared" si="3"/>
        <v>0</v>
      </c>
    </row>
    <row r="17" spans="1:16" x14ac:dyDescent="0.3">
      <c r="A17" s="13" t="s">
        <v>25</v>
      </c>
      <c r="B17" s="27" t="s">
        <v>40</v>
      </c>
      <c r="C17" s="42">
        <v>20000</v>
      </c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56">
        <f t="shared" si="3"/>
        <v>0</v>
      </c>
    </row>
    <row r="18" spans="1:16" x14ac:dyDescent="0.3">
      <c r="A18" s="13" t="s">
        <v>26</v>
      </c>
      <c r="B18" s="26" t="s">
        <v>245</v>
      </c>
      <c r="C18" s="42"/>
      <c r="D18" s="42"/>
      <c r="E18" s="42"/>
      <c r="F18" s="42"/>
      <c r="G18" s="42"/>
      <c r="H18" s="42"/>
      <c r="I18" s="42"/>
      <c r="J18" s="42">
        <v>9000</v>
      </c>
      <c r="K18" s="42"/>
      <c r="L18" s="42"/>
      <c r="M18" s="42"/>
      <c r="N18" s="42"/>
      <c r="O18" s="42"/>
      <c r="P18" s="56">
        <f t="shared" si="3"/>
        <v>9000</v>
      </c>
    </row>
    <row r="19" spans="1:16" x14ac:dyDescent="0.3">
      <c r="A19" s="13" t="s">
        <v>27</v>
      </c>
      <c r="B19" s="26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56">
        <f t="shared" si="3"/>
        <v>0</v>
      </c>
    </row>
    <row r="20" spans="1:16" x14ac:dyDescent="0.3">
      <c r="A20" s="13" t="s">
        <v>28</v>
      </c>
      <c r="B20" s="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56">
        <f t="shared" si="3"/>
        <v>0</v>
      </c>
    </row>
    <row r="21" spans="1:16" ht="16.2" thickBot="1" x14ac:dyDescent="0.35">
      <c r="A21" s="13" t="s">
        <v>29</v>
      </c>
      <c r="B21" s="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56">
        <f t="shared" si="3"/>
        <v>0</v>
      </c>
    </row>
    <row r="22" spans="1:16" ht="16.2" thickBot="1" x14ac:dyDescent="0.35">
      <c r="A22" s="20"/>
      <c r="B22" s="14" t="s">
        <v>36</v>
      </c>
      <c r="C22" s="44"/>
      <c r="D22" s="44">
        <f>C22</f>
        <v>0</v>
      </c>
      <c r="E22" s="44">
        <f>D23</f>
        <v>293907</v>
      </c>
      <c r="F22" s="44">
        <f t="shared" ref="F22:O22" si="4">E23</f>
        <v>378011</v>
      </c>
      <c r="G22" s="44">
        <f t="shared" si="4"/>
        <v>366847</v>
      </c>
      <c r="H22" s="44">
        <f t="shared" si="4"/>
        <v>430683</v>
      </c>
      <c r="I22" s="44">
        <f t="shared" si="4"/>
        <v>414519</v>
      </c>
      <c r="J22" s="44">
        <f t="shared" si="4"/>
        <v>393355</v>
      </c>
      <c r="K22" s="44">
        <f t="shared" si="4"/>
        <v>585827</v>
      </c>
      <c r="L22" s="44">
        <f t="shared" si="4"/>
        <v>821769</v>
      </c>
      <c r="M22" s="44">
        <f t="shared" si="4"/>
        <v>804785</v>
      </c>
      <c r="N22" s="44">
        <f t="shared" si="4"/>
        <v>808296</v>
      </c>
      <c r="O22" s="44">
        <f t="shared" si="4"/>
        <v>761801</v>
      </c>
      <c r="P22" s="47">
        <f>D22</f>
        <v>0</v>
      </c>
    </row>
    <row r="23" spans="1:16" ht="16.2" thickBot="1" x14ac:dyDescent="0.35">
      <c r="A23" s="20"/>
      <c r="B23" s="14" t="s">
        <v>37</v>
      </c>
      <c r="C23" s="44">
        <f t="shared" ref="C23:P23" si="5">C22+C5-C10</f>
        <v>-641000</v>
      </c>
      <c r="D23" s="44">
        <f t="shared" si="5"/>
        <v>293907</v>
      </c>
      <c r="E23" s="44">
        <f t="shared" si="5"/>
        <v>378011</v>
      </c>
      <c r="F23" s="44">
        <f t="shared" si="5"/>
        <v>366847</v>
      </c>
      <c r="G23" s="44">
        <f t="shared" si="5"/>
        <v>430683</v>
      </c>
      <c r="H23" s="44">
        <f t="shared" si="5"/>
        <v>414519</v>
      </c>
      <c r="I23" s="44">
        <f t="shared" si="5"/>
        <v>393355</v>
      </c>
      <c r="J23" s="44">
        <f t="shared" si="5"/>
        <v>585827</v>
      </c>
      <c r="K23" s="44">
        <f t="shared" si="5"/>
        <v>821769</v>
      </c>
      <c r="L23" s="44">
        <f t="shared" si="5"/>
        <v>804785</v>
      </c>
      <c r="M23" s="44">
        <f t="shared" si="5"/>
        <v>808296</v>
      </c>
      <c r="N23" s="44">
        <f t="shared" si="5"/>
        <v>761801</v>
      </c>
      <c r="O23" s="44">
        <f t="shared" si="5"/>
        <v>731637</v>
      </c>
      <c r="P23" s="47">
        <f t="shared" si="5"/>
        <v>731637</v>
      </c>
    </row>
    <row r="24" spans="1:16" x14ac:dyDescent="0.3"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37"/>
    </row>
    <row r="25" spans="1:16" x14ac:dyDescent="0.3"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37"/>
    </row>
    <row r="26" spans="1:16" x14ac:dyDescent="0.3">
      <c r="A26" s="1" t="s">
        <v>33</v>
      </c>
      <c r="C26" s="23" t="s">
        <v>48</v>
      </c>
      <c r="D26" s="23" t="s">
        <v>52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37"/>
    </row>
    <row r="27" spans="1:16" ht="16.2" thickBot="1" x14ac:dyDescent="0.35"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38"/>
    </row>
    <row r="28" spans="1:16" s="1" customFormat="1" x14ac:dyDescent="0.3">
      <c r="A28" s="9"/>
      <c r="B28" s="15" t="s">
        <v>34</v>
      </c>
      <c r="C28" s="32" t="s">
        <v>47</v>
      </c>
      <c r="D28" s="30" t="s">
        <v>6</v>
      </c>
      <c r="E28" s="30" t="s">
        <v>7</v>
      </c>
      <c r="F28" s="30" t="s">
        <v>8</v>
      </c>
      <c r="G28" s="30" t="s">
        <v>9</v>
      </c>
      <c r="H28" s="30" t="s">
        <v>10</v>
      </c>
      <c r="I28" s="30" t="s">
        <v>11</v>
      </c>
      <c r="J28" s="30" t="s">
        <v>12</v>
      </c>
      <c r="K28" s="30" t="s">
        <v>13</v>
      </c>
      <c r="L28" s="30" t="s">
        <v>2</v>
      </c>
      <c r="M28" s="30" t="s">
        <v>3</v>
      </c>
      <c r="N28" s="30" t="s">
        <v>4</v>
      </c>
      <c r="O28" s="30" t="s">
        <v>5</v>
      </c>
      <c r="P28" s="31" t="s">
        <v>31</v>
      </c>
    </row>
    <row r="29" spans="1:16" x14ac:dyDescent="0.3">
      <c r="A29" s="3">
        <v>1</v>
      </c>
      <c r="B29" s="2" t="s">
        <v>49</v>
      </c>
      <c r="C29" s="39">
        <v>23</v>
      </c>
      <c r="D29" s="57"/>
      <c r="E29" s="57"/>
      <c r="F29" s="57"/>
      <c r="G29" s="57"/>
      <c r="H29" s="57">
        <v>5000</v>
      </c>
      <c r="I29" s="57"/>
      <c r="J29" s="57"/>
      <c r="K29" s="57"/>
      <c r="L29" s="57"/>
      <c r="M29" s="57"/>
      <c r="N29" s="57"/>
      <c r="O29" s="57"/>
      <c r="P29" s="58">
        <f>SUM(D29:O29)</f>
        <v>5000</v>
      </c>
    </row>
    <row r="30" spans="1:16" x14ac:dyDescent="0.3">
      <c r="A30" s="3">
        <v>2</v>
      </c>
      <c r="B30" s="2" t="s">
        <v>50</v>
      </c>
      <c r="C30" s="39">
        <v>166</v>
      </c>
      <c r="D30" s="57"/>
      <c r="E30" s="57"/>
      <c r="F30" s="57"/>
      <c r="G30" s="57">
        <v>5000</v>
      </c>
      <c r="H30" s="57"/>
      <c r="I30" s="57"/>
      <c r="J30" s="57"/>
      <c r="K30" s="57"/>
      <c r="L30" s="57"/>
      <c r="M30" s="57"/>
      <c r="N30" s="57"/>
      <c r="O30" s="57"/>
      <c r="P30" s="58">
        <f t="shared" ref="P30:P93" si="6">SUM(D30:O30)</f>
        <v>5000</v>
      </c>
    </row>
    <row r="31" spans="1:16" x14ac:dyDescent="0.3">
      <c r="A31" s="3">
        <v>3</v>
      </c>
      <c r="B31" s="2" t="s">
        <v>51</v>
      </c>
      <c r="C31" s="39" t="s">
        <v>53</v>
      </c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8">
        <f t="shared" si="6"/>
        <v>0</v>
      </c>
    </row>
    <row r="32" spans="1:16" x14ac:dyDescent="0.3">
      <c r="A32" s="3">
        <v>4</v>
      </c>
      <c r="B32" s="2" t="s">
        <v>54</v>
      </c>
      <c r="C32" s="39">
        <v>155</v>
      </c>
      <c r="D32" s="57">
        <v>5000</v>
      </c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8">
        <f t="shared" si="6"/>
        <v>5000</v>
      </c>
    </row>
    <row r="33" spans="1:16" x14ac:dyDescent="0.3">
      <c r="A33" s="3">
        <v>5</v>
      </c>
      <c r="B33" s="2" t="s">
        <v>55</v>
      </c>
      <c r="C33" s="39" t="s">
        <v>56</v>
      </c>
      <c r="D33" s="57" t="s">
        <v>237</v>
      </c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8">
        <f t="shared" si="6"/>
        <v>0</v>
      </c>
    </row>
    <row r="34" spans="1:16" x14ac:dyDescent="0.3">
      <c r="A34" s="3">
        <v>6</v>
      </c>
      <c r="B34" s="2" t="s">
        <v>57</v>
      </c>
      <c r="C34" s="39" t="s">
        <v>58</v>
      </c>
      <c r="D34" s="57"/>
      <c r="E34" s="57"/>
      <c r="F34" s="57"/>
      <c r="G34" s="57"/>
      <c r="H34" s="57"/>
      <c r="I34" s="57"/>
      <c r="J34" s="57"/>
      <c r="K34" s="57"/>
      <c r="L34" s="57">
        <v>5000</v>
      </c>
      <c r="M34" s="57"/>
      <c r="N34" s="57"/>
      <c r="O34" s="57"/>
      <c r="P34" s="58">
        <f t="shared" si="6"/>
        <v>5000</v>
      </c>
    </row>
    <row r="35" spans="1:16" x14ac:dyDescent="0.3">
      <c r="A35" s="3">
        <v>7</v>
      </c>
      <c r="B35" s="2" t="s">
        <v>59</v>
      </c>
      <c r="C35" s="39">
        <v>66</v>
      </c>
      <c r="D35" s="57">
        <v>5000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8">
        <f t="shared" si="6"/>
        <v>5000</v>
      </c>
    </row>
    <row r="36" spans="1:16" x14ac:dyDescent="0.3">
      <c r="A36" s="3">
        <v>8</v>
      </c>
      <c r="B36" s="2" t="s">
        <v>60</v>
      </c>
      <c r="C36" s="39">
        <v>172</v>
      </c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8">
        <f t="shared" si="6"/>
        <v>0</v>
      </c>
    </row>
    <row r="37" spans="1:16" x14ac:dyDescent="0.3">
      <c r="A37" s="3">
        <v>9</v>
      </c>
      <c r="B37" s="2" t="s">
        <v>61</v>
      </c>
      <c r="C37" s="39"/>
      <c r="D37" s="57"/>
      <c r="E37" s="57"/>
      <c r="F37" s="57"/>
      <c r="G37" s="57"/>
      <c r="H37" s="57"/>
      <c r="I37" s="57"/>
      <c r="J37" s="57"/>
      <c r="K37" s="57">
        <v>2500</v>
      </c>
      <c r="L37" s="57"/>
      <c r="M37" s="57"/>
      <c r="N37" s="57"/>
      <c r="O37" s="57"/>
      <c r="P37" s="58">
        <f t="shared" si="6"/>
        <v>2500</v>
      </c>
    </row>
    <row r="38" spans="1:16" x14ac:dyDescent="0.3">
      <c r="A38" s="3">
        <v>10</v>
      </c>
      <c r="B38" s="2" t="s">
        <v>62</v>
      </c>
      <c r="C38" s="39">
        <v>31</v>
      </c>
      <c r="D38" s="57"/>
      <c r="E38" s="57">
        <v>5000</v>
      </c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8">
        <f t="shared" si="6"/>
        <v>5000</v>
      </c>
    </row>
    <row r="39" spans="1:16" x14ac:dyDescent="0.3">
      <c r="A39" s="3">
        <v>11</v>
      </c>
      <c r="B39" s="2" t="s">
        <v>63</v>
      </c>
      <c r="C39" s="39">
        <v>5</v>
      </c>
      <c r="D39" s="57"/>
      <c r="E39" s="57"/>
      <c r="F39" s="57"/>
      <c r="G39" s="57"/>
      <c r="H39" s="57">
        <v>5000</v>
      </c>
      <c r="I39" s="57"/>
      <c r="J39" s="57"/>
      <c r="K39" s="57"/>
      <c r="L39" s="57"/>
      <c r="M39" s="57"/>
      <c r="N39" s="57"/>
      <c r="O39" s="57"/>
      <c r="P39" s="58">
        <f t="shared" si="6"/>
        <v>5000</v>
      </c>
    </row>
    <row r="40" spans="1:16" x14ac:dyDescent="0.3">
      <c r="A40" s="3">
        <v>12</v>
      </c>
      <c r="B40" s="2" t="s">
        <v>64</v>
      </c>
      <c r="C40" s="39" t="s">
        <v>65</v>
      </c>
      <c r="D40" s="57"/>
      <c r="E40" s="57"/>
      <c r="F40" s="57">
        <v>5000</v>
      </c>
      <c r="G40" s="57"/>
      <c r="H40" s="57"/>
      <c r="I40" s="57"/>
      <c r="J40" s="57"/>
      <c r="K40" s="57"/>
      <c r="L40" s="57"/>
      <c r="M40" s="57"/>
      <c r="N40" s="57"/>
      <c r="O40" s="57"/>
      <c r="P40" s="58">
        <f t="shared" si="6"/>
        <v>5000</v>
      </c>
    </row>
    <row r="41" spans="1:16" x14ac:dyDescent="0.3">
      <c r="A41" s="3">
        <v>13</v>
      </c>
      <c r="B41" s="2" t="s">
        <v>66</v>
      </c>
      <c r="C41" s="39" t="s">
        <v>67</v>
      </c>
      <c r="D41" s="57">
        <v>5000</v>
      </c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8">
        <f t="shared" si="6"/>
        <v>5000</v>
      </c>
    </row>
    <row r="42" spans="1:16" x14ac:dyDescent="0.3">
      <c r="A42" s="3">
        <v>14</v>
      </c>
      <c r="B42" s="2" t="s">
        <v>68</v>
      </c>
      <c r="C42" s="39">
        <v>167</v>
      </c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8">
        <f t="shared" si="6"/>
        <v>0</v>
      </c>
    </row>
    <row r="43" spans="1:16" x14ac:dyDescent="0.3">
      <c r="A43" s="3">
        <v>15</v>
      </c>
      <c r="B43" s="2" t="s">
        <v>69</v>
      </c>
      <c r="C43" s="39">
        <v>26</v>
      </c>
      <c r="D43" s="57"/>
      <c r="E43" s="57">
        <v>5000</v>
      </c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8">
        <f t="shared" si="6"/>
        <v>5000</v>
      </c>
    </row>
    <row r="44" spans="1:16" x14ac:dyDescent="0.3">
      <c r="A44" s="3">
        <v>16</v>
      </c>
      <c r="B44" s="2" t="s">
        <v>70</v>
      </c>
      <c r="C44" s="39">
        <v>193</v>
      </c>
      <c r="D44" s="57"/>
      <c r="E44" s="57"/>
      <c r="F44" s="57"/>
      <c r="G44" s="57"/>
      <c r="H44" s="57"/>
      <c r="I44" s="57"/>
      <c r="J44" s="57"/>
      <c r="K44" s="57">
        <v>5000</v>
      </c>
      <c r="L44" s="57"/>
      <c r="M44" s="57"/>
      <c r="N44" s="57"/>
      <c r="O44" s="57"/>
      <c r="P44" s="58">
        <f t="shared" si="6"/>
        <v>5000</v>
      </c>
    </row>
    <row r="45" spans="1:16" x14ac:dyDescent="0.3">
      <c r="A45" s="3">
        <v>17</v>
      </c>
      <c r="B45" s="2" t="s">
        <v>71</v>
      </c>
      <c r="C45" s="39">
        <v>99</v>
      </c>
      <c r="D45" s="57"/>
      <c r="E45" s="57"/>
      <c r="F45" s="57"/>
      <c r="G45" s="57">
        <v>5000</v>
      </c>
      <c r="H45" s="57"/>
      <c r="I45" s="57"/>
      <c r="J45" s="57"/>
      <c r="K45" s="57"/>
      <c r="L45" s="57"/>
      <c r="M45" s="57"/>
      <c r="N45" s="57"/>
      <c r="O45" s="57"/>
      <c r="P45" s="58">
        <f t="shared" si="6"/>
        <v>5000</v>
      </c>
    </row>
    <row r="46" spans="1:16" x14ac:dyDescent="0.3">
      <c r="A46" s="3">
        <v>18</v>
      </c>
      <c r="B46" s="2" t="s">
        <v>72</v>
      </c>
      <c r="C46" s="39" t="s">
        <v>73</v>
      </c>
      <c r="D46" s="57"/>
      <c r="E46" s="57"/>
      <c r="F46" s="57"/>
      <c r="G46" s="57"/>
      <c r="H46" s="57"/>
      <c r="I46" s="57"/>
      <c r="J46" s="57"/>
      <c r="K46" s="57"/>
      <c r="L46" s="57"/>
      <c r="M46" s="57">
        <v>5000</v>
      </c>
      <c r="N46" s="57"/>
      <c r="O46" s="57"/>
      <c r="P46" s="58">
        <f t="shared" si="6"/>
        <v>5000</v>
      </c>
    </row>
    <row r="47" spans="1:16" x14ac:dyDescent="0.3">
      <c r="A47" s="3">
        <v>19</v>
      </c>
      <c r="B47" s="2" t="s">
        <v>74</v>
      </c>
      <c r="C47" s="39">
        <v>258</v>
      </c>
      <c r="D47" s="57"/>
      <c r="E47" s="57"/>
      <c r="F47" s="57"/>
      <c r="G47" s="57"/>
      <c r="H47" s="57"/>
      <c r="I47" s="57"/>
      <c r="J47" s="57">
        <v>3000</v>
      </c>
      <c r="K47" s="57"/>
      <c r="L47" s="57">
        <v>2000</v>
      </c>
      <c r="M47" s="57"/>
      <c r="N47" s="57"/>
      <c r="O47" s="57"/>
      <c r="P47" s="58">
        <f t="shared" si="6"/>
        <v>5000</v>
      </c>
    </row>
    <row r="48" spans="1:16" x14ac:dyDescent="0.3">
      <c r="A48" s="3">
        <v>20</v>
      </c>
      <c r="B48" s="2" t="s">
        <v>75</v>
      </c>
      <c r="C48" s="39">
        <v>126</v>
      </c>
      <c r="D48" s="57"/>
      <c r="E48" s="57">
        <v>5000</v>
      </c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8">
        <f t="shared" si="6"/>
        <v>5000</v>
      </c>
    </row>
    <row r="49" spans="1:16" x14ac:dyDescent="0.3">
      <c r="A49" s="3">
        <v>21</v>
      </c>
      <c r="B49" s="2" t="s">
        <v>76</v>
      </c>
      <c r="C49" s="39">
        <v>5</v>
      </c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8">
        <f t="shared" si="6"/>
        <v>0</v>
      </c>
    </row>
    <row r="50" spans="1:16" x14ac:dyDescent="0.3">
      <c r="A50" s="3">
        <v>22</v>
      </c>
      <c r="B50" s="2" t="s">
        <v>77</v>
      </c>
      <c r="C50" s="39">
        <v>80</v>
      </c>
      <c r="D50" s="57"/>
      <c r="E50" s="57">
        <v>5000</v>
      </c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8">
        <f t="shared" si="6"/>
        <v>5000</v>
      </c>
    </row>
    <row r="51" spans="1:16" x14ac:dyDescent="0.3">
      <c r="A51" s="3">
        <v>23</v>
      </c>
      <c r="B51" s="2" t="s">
        <v>78</v>
      </c>
      <c r="C51" s="39" t="s">
        <v>79</v>
      </c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8">
        <f t="shared" si="6"/>
        <v>0</v>
      </c>
    </row>
    <row r="52" spans="1:16" x14ac:dyDescent="0.3">
      <c r="A52" s="3">
        <v>24</v>
      </c>
      <c r="B52" s="2" t="s">
        <v>80</v>
      </c>
      <c r="C52" s="39" t="s">
        <v>81</v>
      </c>
      <c r="D52" s="57"/>
      <c r="E52" s="57"/>
      <c r="F52" s="57"/>
      <c r="G52" s="57"/>
      <c r="H52" s="57"/>
      <c r="I52" s="57"/>
      <c r="J52" s="57"/>
      <c r="K52" s="57"/>
      <c r="L52" s="57">
        <v>5000</v>
      </c>
      <c r="M52" s="57"/>
      <c r="N52" s="57"/>
      <c r="O52" s="57"/>
      <c r="P52" s="58">
        <f t="shared" si="6"/>
        <v>5000</v>
      </c>
    </row>
    <row r="53" spans="1:16" x14ac:dyDescent="0.3">
      <c r="A53" s="3">
        <v>25</v>
      </c>
      <c r="B53" s="2" t="s">
        <v>82</v>
      </c>
      <c r="C53" s="39">
        <v>5.2</v>
      </c>
      <c r="D53" s="57"/>
      <c r="E53" s="57"/>
      <c r="F53" s="57"/>
      <c r="G53" s="57"/>
      <c r="H53" s="57"/>
      <c r="I53" s="57"/>
      <c r="J53" s="57"/>
      <c r="K53" s="57"/>
      <c r="L53" s="57">
        <v>5000</v>
      </c>
      <c r="M53" s="57"/>
      <c r="N53" s="57"/>
      <c r="O53" s="57"/>
      <c r="P53" s="58">
        <f t="shared" si="6"/>
        <v>5000</v>
      </c>
    </row>
    <row r="54" spans="1:16" x14ac:dyDescent="0.3">
      <c r="A54" s="3">
        <v>26</v>
      </c>
      <c r="B54" s="2" t="s">
        <v>83</v>
      </c>
      <c r="C54" s="39">
        <v>107</v>
      </c>
      <c r="D54" s="57"/>
      <c r="E54" s="57"/>
      <c r="F54" s="57"/>
      <c r="G54" s="57"/>
      <c r="H54" s="57"/>
      <c r="I54" s="57"/>
      <c r="J54" s="57">
        <v>5000</v>
      </c>
      <c r="K54" s="57"/>
      <c r="L54" s="57"/>
      <c r="M54" s="57"/>
      <c r="N54" s="57"/>
      <c r="O54" s="57"/>
      <c r="P54" s="58">
        <f t="shared" si="6"/>
        <v>5000</v>
      </c>
    </row>
    <row r="55" spans="1:16" x14ac:dyDescent="0.3">
      <c r="A55" s="3">
        <v>27</v>
      </c>
      <c r="B55" s="2" t="s">
        <v>84</v>
      </c>
      <c r="C55" s="39">
        <v>14</v>
      </c>
      <c r="D55" s="57"/>
      <c r="E55" s="57"/>
      <c r="F55" s="57"/>
      <c r="G55" s="57"/>
      <c r="H55" s="57"/>
      <c r="I55" s="57">
        <v>5000</v>
      </c>
      <c r="J55" s="57"/>
      <c r="K55" s="57"/>
      <c r="L55" s="57"/>
      <c r="M55" s="57"/>
      <c r="N55" s="57"/>
      <c r="O55" s="57"/>
      <c r="P55" s="58">
        <f t="shared" si="6"/>
        <v>5000</v>
      </c>
    </row>
    <row r="56" spans="1:16" x14ac:dyDescent="0.3">
      <c r="A56" s="3">
        <v>28</v>
      </c>
      <c r="B56" s="2" t="s">
        <v>85</v>
      </c>
      <c r="C56" s="39">
        <v>60</v>
      </c>
      <c r="D56" s="57"/>
      <c r="E56" s="57"/>
      <c r="F56" s="57">
        <v>5000</v>
      </c>
      <c r="G56" s="57"/>
      <c r="H56" s="57"/>
      <c r="I56" s="57"/>
      <c r="J56" s="57"/>
      <c r="K56" s="57"/>
      <c r="L56" s="57"/>
      <c r="M56" s="57"/>
      <c r="N56" s="57"/>
      <c r="O56" s="57"/>
      <c r="P56" s="58">
        <f t="shared" si="6"/>
        <v>5000</v>
      </c>
    </row>
    <row r="57" spans="1:16" x14ac:dyDescent="0.3">
      <c r="A57" s="3">
        <v>29</v>
      </c>
      <c r="B57" s="2" t="s">
        <v>86</v>
      </c>
      <c r="C57" s="39" t="s">
        <v>87</v>
      </c>
      <c r="D57" s="57"/>
      <c r="E57" s="57"/>
      <c r="F57" s="57"/>
      <c r="G57" s="57"/>
      <c r="H57" s="57"/>
      <c r="I57" s="57"/>
      <c r="J57" s="57"/>
      <c r="K57" s="57"/>
      <c r="L57" s="57">
        <v>5000</v>
      </c>
      <c r="M57" s="57"/>
      <c r="N57" s="57"/>
      <c r="O57" s="57"/>
      <c r="P57" s="58">
        <f t="shared" si="6"/>
        <v>5000</v>
      </c>
    </row>
    <row r="58" spans="1:16" x14ac:dyDescent="0.3">
      <c r="A58" s="3">
        <v>30</v>
      </c>
      <c r="B58" s="2" t="s">
        <v>88</v>
      </c>
      <c r="C58" s="39">
        <v>47</v>
      </c>
      <c r="D58" s="57"/>
      <c r="E58" s="57"/>
      <c r="F58" s="57"/>
      <c r="G58" s="57">
        <v>5000</v>
      </c>
      <c r="H58" s="57"/>
      <c r="I58" s="57"/>
      <c r="J58" s="57"/>
      <c r="K58" s="57"/>
      <c r="L58" s="57"/>
      <c r="M58" s="57"/>
      <c r="N58" s="57"/>
      <c r="O58" s="57"/>
      <c r="P58" s="58">
        <f t="shared" si="6"/>
        <v>5000</v>
      </c>
    </row>
    <row r="59" spans="1:16" x14ac:dyDescent="0.3">
      <c r="A59" s="3">
        <v>31</v>
      </c>
      <c r="B59" s="2" t="s">
        <v>89</v>
      </c>
      <c r="C59" s="39" t="s">
        <v>90</v>
      </c>
      <c r="D59" s="57"/>
      <c r="E59" s="57"/>
      <c r="F59" s="57"/>
      <c r="G59" s="57">
        <v>5000</v>
      </c>
      <c r="H59" s="57"/>
      <c r="I59" s="57"/>
      <c r="J59" s="57"/>
      <c r="K59" s="57"/>
      <c r="L59" s="57"/>
      <c r="M59" s="57"/>
      <c r="N59" s="57"/>
      <c r="O59" s="57"/>
      <c r="P59" s="58">
        <f t="shared" si="6"/>
        <v>5000</v>
      </c>
    </row>
    <row r="60" spans="1:16" x14ac:dyDescent="0.3">
      <c r="A60" s="3">
        <v>32</v>
      </c>
      <c r="B60" s="2" t="s">
        <v>91</v>
      </c>
      <c r="C60" s="39">
        <v>100</v>
      </c>
      <c r="D60" s="57"/>
      <c r="E60" s="57">
        <v>5000</v>
      </c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8">
        <f t="shared" si="6"/>
        <v>5000</v>
      </c>
    </row>
    <row r="61" spans="1:16" x14ac:dyDescent="0.3">
      <c r="A61" s="3">
        <v>33</v>
      </c>
      <c r="B61" s="2" t="s">
        <v>92</v>
      </c>
      <c r="C61" s="39" t="s">
        <v>93</v>
      </c>
      <c r="D61" s="57"/>
      <c r="E61" s="57"/>
      <c r="F61" s="57"/>
      <c r="G61" s="57"/>
      <c r="H61" s="57"/>
      <c r="I61" s="57"/>
      <c r="J61" s="57"/>
      <c r="K61" s="57">
        <v>5000</v>
      </c>
      <c r="L61" s="57"/>
      <c r="M61" s="57"/>
      <c r="N61" s="57"/>
      <c r="O61" s="57"/>
      <c r="P61" s="58">
        <f t="shared" si="6"/>
        <v>5000</v>
      </c>
    </row>
    <row r="62" spans="1:16" x14ac:dyDescent="0.3">
      <c r="A62" s="3">
        <v>34</v>
      </c>
      <c r="B62" s="2" t="s">
        <v>94</v>
      </c>
      <c r="C62" s="39">
        <v>30</v>
      </c>
      <c r="D62" s="57"/>
      <c r="E62" s="57" t="s">
        <v>238</v>
      </c>
      <c r="F62" s="57" t="s">
        <v>239</v>
      </c>
      <c r="G62" s="57"/>
      <c r="H62" s="57"/>
      <c r="I62" s="57"/>
      <c r="J62" s="57"/>
      <c r="K62" s="57"/>
      <c r="L62" s="57"/>
      <c r="M62" s="57"/>
      <c r="N62" s="57"/>
      <c r="O62" s="57"/>
      <c r="P62" s="58">
        <f t="shared" si="6"/>
        <v>0</v>
      </c>
    </row>
    <row r="63" spans="1:16" x14ac:dyDescent="0.3">
      <c r="A63" s="3">
        <v>35</v>
      </c>
      <c r="B63" s="2" t="s">
        <v>95</v>
      </c>
      <c r="C63" s="39">
        <v>181</v>
      </c>
      <c r="D63" s="57"/>
      <c r="E63" s="57" t="s">
        <v>240</v>
      </c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8">
        <f t="shared" si="6"/>
        <v>0</v>
      </c>
    </row>
    <row r="64" spans="1:16" x14ac:dyDescent="0.3">
      <c r="A64" s="3">
        <v>36</v>
      </c>
      <c r="B64" s="2" t="s">
        <v>96</v>
      </c>
      <c r="C64" s="39">
        <v>7</v>
      </c>
      <c r="D64" s="57"/>
      <c r="E64" s="57"/>
      <c r="F64" s="57"/>
      <c r="G64" s="57"/>
      <c r="H64" s="57"/>
      <c r="I64" s="57"/>
      <c r="J64" s="57"/>
      <c r="K64" s="57">
        <v>5000</v>
      </c>
      <c r="L64" s="57"/>
      <c r="M64" s="57"/>
      <c r="N64" s="57"/>
      <c r="O64" s="57"/>
      <c r="P64" s="58">
        <f t="shared" si="6"/>
        <v>5000</v>
      </c>
    </row>
    <row r="65" spans="1:16" x14ac:dyDescent="0.3">
      <c r="A65" s="3">
        <v>37</v>
      </c>
      <c r="B65" s="2" t="s">
        <v>97</v>
      </c>
      <c r="C65" s="39" t="s">
        <v>98</v>
      </c>
      <c r="D65" s="57"/>
      <c r="E65" s="57"/>
      <c r="F65" s="57"/>
      <c r="G65" s="57"/>
      <c r="H65" s="57"/>
      <c r="I65" s="57"/>
      <c r="J65" s="57"/>
      <c r="K65" s="57"/>
      <c r="L65" s="57">
        <v>5000</v>
      </c>
      <c r="M65" s="57"/>
      <c r="N65" s="57"/>
      <c r="O65" s="57"/>
      <c r="P65" s="58">
        <f t="shared" si="6"/>
        <v>5000</v>
      </c>
    </row>
    <row r="66" spans="1:16" x14ac:dyDescent="0.3">
      <c r="A66" s="3">
        <v>38</v>
      </c>
      <c r="B66" s="16" t="s">
        <v>99</v>
      </c>
      <c r="C66" s="39">
        <v>4.7</v>
      </c>
      <c r="D66" s="57"/>
      <c r="E66" s="57"/>
      <c r="F66" s="57"/>
      <c r="G66" s="57"/>
      <c r="H66" s="57"/>
      <c r="I66" s="57"/>
      <c r="J66" s="57"/>
      <c r="K66" s="57"/>
      <c r="L66" s="57"/>
      <c r="M66" s="57">
        <v>5000</v>
      </c>
      <c r="N66" s="57"/>
      <c r="O66" s="57"/>
      <c r="P66" s="58">
        <f t="shared" si="6"/>
        <v>5000</v>
      </c>
    </row>
    <row r="67" spans="1:16" x14ac:dyDescent="0.3">
      <c r="A67" s="3">
        <v>39</v>
      </c>
      <c r="B67" s="2" t="s">
        <v>100</v>
      </c>
      <c r="C67" s="39" t="s">
        <v>101</v>
      </c>
      <c r="D67" s="57"/>
      <c r="E67" s="57">
        <v>5000</v>
      </c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8">
        <f t="shared" si="6"/>
        <v>5000</v>
      </c>
    </row>
    <row r="68" spans="1:16" x14ac:dyDescent="0.3">
      <c r="A68" s="3">
        <v>40</v>
      </c>
      <c r="B68" s="28" t="s">
        <v>102</v>
      </c>
      <c r="C68" s="39">
        <v>20</v>
      </c>
      <c r="D68" s="57"/>
      <c r="E68" s="57"/>
      <c r="F68" s="57">
        <v>5000</v>
      </c>
      <c r="G68" s="57"/>
      <c r="H68" s="57"/>
      <c r="I68" s="57"/>
      <c r="J68" s="57"/>
      <c r="K68" s="57"/>
      <c r="L68" s="57"/>
      <c r="M68" s="57"/>
      <c r="N68" s="57"/>
      <c r="O68" s="57"/>
      <c r="P68" s="58">
        <f t="shared" si="6"/>
        <v>5000</v>
      </c>
    </row>
    <row r="69" spans="1:16" x14ac:dyDescent="0.3">
      <c r="A69" s="3">
        <v>41</v>
      </c>
      <c r="B69" s="2" t="s">
        <v>103</v>
      </c>
      <c r="C69" s="39">
        <v>72</v>
      </c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8">
        <f t="shared" si="6"/>
        <v>0</v>
      </c>
    </row>
    <row r="70" spans="1:16" x14ac:dyDescent="0.3">
      <c r="A70" s="3">
        <v>42</v>
      </c>
      <c r="B70" s="2" t="s">
        <v>104</v>
      </c>
      <c r="C70" s="39">
        <v>24</v>
      </c>
      <c r="D70" s="57"/>
      <c r="E70" s="57"/>
      <c r="F70" s="57"/>
      <c r="G70" s="57">
        <v>5000</v>
      </c>
      <c r="H70" s="57"/>
      <c r="I70" s="57"/>
      <c r="J70" s="57"/>
      <c r="K70" s="57"/>
      <c r="L70" s="57"/>
      <c r="M70" s="57"/>
      <c r="N70" s="57"/>
      <c r="O70" s="57"/>
      <c r="P70" s="58">
        <f t="shared" si="6"/>
        <v>5000</v>
      </c>
    </row>
    <row r="71" spans="1:16" x14ac:dyDescent="0.3">
      <c r="A71" s="3">
        <v>43</v>
      </c>
      <c r="B71" s="2" t="s">
        <v>105</v>
      </c>
      <c r="C71" s="39" t="s">
        <v>106</v>
      </c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8">
        <f t="shared" si="6"/>
        <v>0</v>
      </c>
    </row>
    <row r="72" spans="1:16" x14ac:dyDescent="0.3">
      <c r="A72" s="3">
        <v>44</v>
      </c>
      <c r="B72" s="2" t="s">
        <v>107</v>
      </c>
      <c r="C72" s="39" t="s">
        <v>108</v>
      </c>
      <c r="D72" s="57"/>
      <c r="E72" s="57" t="s">
        <v>109</v>
      </c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8">
        <f t="shared" si="6"/>
        <v>0</v>
      </c>
    </row>
    <row r="73" spans="1:16" x14ac:dyDescent="0.3">
      <c r="A73" s="3">
        <v>45</v>
      </c>
      <c r="B73" s="2" t="s">
        <v>110</v>
      </c>
      <c r="C73" s="39">
        <v>128</v>
      </c>
      <c r="D73" s="57"/>
      <c r="E73" s="57" t="s">
        <v>109</v>
      </c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8">
        <f t="shared" si="6"/>
        <v>0</v>
      </c>
    </row>
    <row r="74" spans="1:16" x14ac:dyDescent="0.3">
      <c r="A74" s="3">
        <v>46</v>
      </c>
      <c r="B74" s="2" t="s">
        <v>111</v>
      </c>
      <c r="C74" s="39" t="s">
        <v>112</v>
      </c>
      <c r="D74" s="57"/>
      <c r="E74" s="57"/>
      <c r="F74" s="57"/>
      <c r="G74" s="57">
        <v>5000</v>
      </c>
      <c r="H74" s="57"/>
      <c r="I74" s="57"/>
      <c r="J74" s="57"/>
      <c r="K74" s="57"/>
      <c r="L74" s="57"/>
      <c r="M74" s="57"/>
      <c r="N74" s="57"/>
      <c r="O74" s="57"/>
      <c r="P74" s="58">
        <f t="shared" si="6"/>
        <v>5000</v>
      </c>
    </row>
    <row r="75" spans="1:16" x14ac:dyDescent="0.3">
      <c r="A75" s="3">
        <v>47</v>
      </c>
      <c r="B75" s="2" t="s">
        <v>113</v>
      </c>
      <c r="C75" s="39">
        <v>174</v>
      </c>
      <c r="D75" s="57"/>
      <c r="E75" s="57">
        <v>5000</v>
      </c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8">
        <f t="shared" si="6"/>
        <v>5000</v>
      </c>
    </row>
    <row r="76" spans="1:16" x14ac:dyDescent="0.3">
      <c r="A76" s="3">
        <v>48</v>
      </c>
      <c r="B76" s="2" t="s">
        <v>114</v>
      </c>
      <c r="C76" s="39">
        <v>168</v>
      </c>
      <c r="D76" s="57">
        <v>5000</v>
      </c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8">
        <f t="shared" si="6"/>
        <v>5000</v>
      </c>
    </row>
    <row r="77" spans="1:16" x14ac:dyDescent="0.3">
      <c r="A77" s="3">
        <v>49</v>
      </c>
      <c r="B77" s="2" t="s">
        <v>115</v>
      </c>
      <c r="C77" s="39">
        <v>57</v>
      </c>
      <c r="D77" s="57"/>
      <c r="E77" s="57">
        <v>5000</v>
      </c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8">
        <f t="shared" si="6"/>
        <v>5000</v>
      </c>
    </row>
    <row r="78" spans="1:16" x14ac:dyDescent="0.3">
      <c r="A78" s="3">
        <v>50</v>
      </c>
      <c r="B78" s="2" t="s">
        <v>115</v>
      </c>
      <c r="C78" s="39">
        <v>56</v>
      </c>
      <c r="D78" s="57"/>
      <c r="E78" s="57">
        <v>5000</v>
      </c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8">
        <f t="shared" si="6"/>
        <v>5000</v>
      </c>
    </row>
    <row r="79" spans="1:16" x14ac:dyDescent="0.3">
      <c r="A79" s="3">
        <v>51</v>
      </c>
      <c r="B79" s="2" t="s">
        <v>116</v>
      </c>
      <c r="C79" s="39" t="s">
        <v>117</v>
      </c>
      <c r="D79" s="57"/>
      <c r="E79" s="57"/>
      <c r="F79" s="57"/>
      <c r="G79" s="57"/>
      <c r="H79" s="57"/>
      <c r="I79" s="57"/>
      <c r="J79" s="57"/>
      <c r="K79" s="57"/>
      <c r="L79" s="57">
        <v>5000</v>
      </c>
      <c r="M79" s="57"/>
      <c r="N79" s="57"/>
      <c r="O79" s="57"/>
      <c r="P79" s="58">
        <f t="shared" si="6"/>
        <v>5000</v>
      </c>
    </row>
    <row r="80" spans="1:16" x14ac:dyDescent="0.3">
      <c r="A80" s="3">
        <v>52</v>
      </c>
      <c r="B80" s="2" t="s">
        <v>118</v>
      </c>
      <c r="C80" s="39">
        <v>55</v>
      </c>
      <c r="D80" s="57"/>
      <c r="E80" s="57"/>
      <c r="F80" s="57"/>
      <c r="G80" s="57"/>
      <c r="H80" s="57"/>
      <c r="I80" s="57"/>
      <c r="J80" s="57"/>
      <c r="K80" s="57"/>
      <c r="L80" s="57"/>
      <c r="M80" s="57">
        <v>5000</v>
      </c>
      <c r="N80" s="57"/>
      <c r="O80" s="57"/>
      <c r="P80" s="58">
        <f t="shared" si="6"/>
        <v>5000</v>
      </c>
    </row>
    <row r="81" spans="1:16" x14ac:dyDescent="0.3">
      <c r="A81" s="3">
        <v>53</v>
      </c>
      <c r="B81" s="2" t="s">
        <v>119</v>
      </c>
      <c r="C81" s="39">
        <v>52</v>
      </c>
      <c r="D81" s="57"/>
      <c r="E81" s="57"/>
      <c r="F81" s="57"/>
      <c r="G81" s="57"/>
      <c r="H81" s="57"/>
      <c r="I81" s="57"/>
      <c r="J81" s="57"/>
      <c r="K81" s="57"/>
      <c r="L81" s="57"/>
      <c r="M81" s="57">
        <v>5000</v>
      </c>
      <c r="N81" s="57"/>
      <c r="O81" s="57"/>
      <c r="P81" s="58">
        <f t="shared" si="6"/>
        <v>5000</v>
      </c>
    </row>
    <row r="82" spans="1:16" x14ac:dyDescent="0.3">
      <c r="A82" s="3">
        <v>54</v>
      </c>
      <c r="B82" s="2" t="s">
        <v>120</v>
      </c>
      <c r="C82" s="39">
        <v>37</v>
      </c>
      <c r="D82" s="57"/>
      <c r="E82" s="57"/>
      <c r="F82" s="57">
        <v>5000</v>
      </c>
      <c r="G82" s="57"/>
      <c r="H82" s="57"/>
      <c r="I82" s="57"/>
      <c r="J82" s="57"/>
      <c r="K82" s="57"/>
      <c r="L82" s="57"/>
      <c r="M82" s="57"/>
      <c r="N82" s="57"/>
      <c r="O82" s="57"/>
      <c r="P82" s="58">
        <f t="shared" si="6"/>
        <v>5000</v>
      </c>
    </row>
    <row r="83" spans="1:16" x14ac:dyDescent="0.3">
      <c r="A83" s="3">
        <v>55</v>
      </c>
      <c r="B83" s="2" t="s">
        <v>121</v>
      </c>
      <c r="C83" s="39">
        <v>179</v>
      </c>
      <c r="D83" s="57"/>
      <c r="E83" s="57"/>
      <c r="F83" s="57">
        <v>5000</v>
      </c>
      <c r="G83" s="57"/>
      <c r="H83" s="57"/>
      <c r="I83" s="57"/>
      <c r="J83" s="57"/>
      <c r="K83" s="57"/>
      <c r="L83" s="57"/>
      <c r="M83" s="57"/>
      <c r="N83" s="57"/>
      <c r="O83" s="57"/>
      <c r="P83" s="58">
        <f t="shared" si="6"/>
        <v>5000</v>
      </c>
    </row>
    <row r="84" spans="1:16" x14ac:dyDescent="0.3">
      <c r="A84" s="3">
        <v>56</v>
      </c>
      <c r="B84" s="2" t="s">
        <v>122</v>
      </c>
      <c r="C84" s="39">
        <v>2</v>
      </c>
      <c r="D84" s="57"/>
      <c r="E84" s="57"/>
      <c r="F84" s="57"/>
      <c r="G84" s="57">
        <v>5000</v>
      </c>
      <c r="H84" s="57"/>
      <c r="I84" s="57"/>
      <c r="J84" s="57"/>
      <c r="K84" s="57"/>
      <c r="L84" s="57"/>
      <c r="M84" s="57"/>
      <c r="N84" s="57"/>
      <c r="O84" s="57"/>
      <c r="P84" s="58">
        <f t="shared" si="6"/>
        <v>5000</v>
      </c>
    </row>
    <row r="85" spans="1:16" x14ac:dyDescent="0.3">
      <c r="A85" s="3">
        <v>57</v>
      </c>
      <c r="B85" s="2" t="s">
        <v>123</v>
      </c>
      <c r="C85" s="39" t="s">
        <v>124</v>
      </c>
      <c r="D85" s="57">
        <v>5000</v>
      </c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8">
        <f t="shared" si="6"/>
        <v>5000</v>
      </c>
    </row>
    <row r="86" spans="1:16" x14ac:dyDescent="0.3">
      <c r="A86" s="3">
        <v>58</v>
      </c>
      <c r="B86" s="2" t="s">
        <v>125</v>
      </c>
      <c r="C86" s="39" t="s">
        <v>126</v>
      </c>
      <c r="D86" s="57">
        <v>5000</v>
      </c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8">
        <f t="shared" si="6"/>
        <v>5000</v>
      </c>
    </row>
    <row r="87" spans="1:16" x14ac:dyDescent="0.3">
      <c r="A87" s="3">
        <v>59</v>
      </c>
      <c r="B87" s="2" t="s">
        <v>127</v>
      </c>
      <c r="C87" s="39">
        <v>116</v>
      </c>
      <c r="D87" s="57"/>
      <c r="E87" s="57">
        <v>50000</v>
      </c>
      <c r="F87" s="57"/>
      <c r="G87" s="57">
        <v>50000</v>
      </c>
      <c r="H87" s="57"/>
      <c r="I87" s="57"/>
      <c r="J87" s="57">
        <v>100000</v>
      </c>
      <c r="K87" s="57" t="s">
        <v>129</v>
      </c>
      <c r="L87" s="57"/>
      <c r="M87" s="57"/>
      <c r="N87" s="57"/>
      <c r="O87" s="57"/>
      <c r="P87" s="58">
        <v>200000</v>
      </c>
    </row>
    <row r="88" spans="1:16" x14ac:dyDescent="0.3">
      <c r="A88" s="3">
        <v>60</v>
      </c>
      <c r="B88" s="2" t="s">
        <v>130</v>
      </c>
      <c r="C88" s="39">
        <v>13</v>
      </c>
      <c r="D88" s="57"/>
      <c r="E88" s="57"/>
      <c r="F88" s="57"/>
      <c r="G88" s="57"/>
      <c r="H88" s="57">
        <v>5000</v>
      </c>
      <c r="I88" s="57"/>
      <c r="J88" s="57"/>
      <c r="K88" s="57"/>
      <c r="L88" s="57"/>
      <c r="M88" s="57"/>
      <c r="N88" s="57"/>
      <c r="O88" s="57"/>
      <c r="P88" s="58">
        <f t="shared" si="6"/>
        <v>5000</v>
      </c>
    </row>
    <row r="89" spans="1:16" x14ac:dyDescent="0.3">
      <c r="A89" s="3">
        <v>61</v>
      </c>
      <c r="B89" s="2" t="s">
        <v>131</v>
      </c>
      <c r="C89" s="39">
        <v>63</v>
      </c>
      <c r="D89" s="57"/>
      <c r="E89" s="57" t="s">
        <v>129</v>
      </c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8">
        <f t="shared" si="6"/>
        <v>0</v>
      </c>
    </row>
    <row r="90" spans="1:16" x14ac:dyDescent="0.3">
      <c r="A90" s="3">
        <v>62</v>
      </c>
      <c r="B90" s="2" t="s">
        <v>132</v>
      </c>
      <c r="C90" s="39">
        <v>140</v>
      </c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8">
        <f t="shared" si="6"/>
        <v>0</v>
      </c>
    </row>
    <row r="91" spans="1:16" x14ac:dyDescent="0.3">
      <c r="A91" s="3">
        <v>63</v>
      </c>
      <c r="B91" s="2" t="s">
        <v>133</v>
      </c>
      <c r="C91" s="39">
        <v>162</v>
      </c>
      <c r="D91" s="57"/>
      <c r="E91" s="57"/>
      <c r="F91" s="57">
        <v>5000</v>
      </c>
      <c r="G91" s="57"/>
      <c r="H91" s="57"/>
      <c r="I91" s="57"/>
      <c r="J91" s="57"/>
      <c r="K91" s="57"/>
      <c r="L91" s="57"/>
      <c r="M91" s="57"/>
      <c r="N91" s="57"/>
      <c r="O91" s="57"/>
      <c r="P91" s="58">
        <f t="shared" si="6"/>
        <v>5000</v>
      </c>
    </row>
    <row r="92" spans="1:16" x14ac:dyDescent="0.3">
      <c r="A92" s="3">
        <v>64</v>
      </c>
      <c r="B92" s="29" t="s">
        <v>134</v>
      </c>
      <c r="C92" s="39">
        <v>39</v>
      </c>
      <c r="D92" s="57"/>
      <c r="E92" s="57"/>
      <c r="F92" s="57">
        <v>5000</v>
      </c>
      <c r="G92" s="57"/>
      <c r="H92" s="57"/>
      <c r="I92" s="57"/>
      <c r="J92" s="57"/>
      <c r="K92" s="57"/>
      <c r="L92" s="57"/>
      <c r="M92" s="57"/>
      <c r="N92" s="57"/>
      <c r="O92" s="57"/>
      <c r="P92" s="58">
        <f t="shared" si="6"/>
        <v>5000</v>
      </c>
    </row>
    <row r="93" spans="1:16" x14ac:dyDescent="0.3">
      <c r="A93" s="3">
        <v>65</v>
      </c>
      <c r="B93" s="2" t="s">
        <v>135</v>
      </c>
      <c r="C93" s="39">
        <v>4.3</v>
      </c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8">
        <f t="shared" si="6"/>
        <v>0</v>
      </c>
    </row>
    <row r="94" spans="1:16" x14ac:dyDescent="0.3">
      <c r="A94" s="3">
        <v>66</v>
      </c>
      <c r="B94" s="2" t="s">
        <v>136</v>
      </c>
      <c r="C94" s="39">
        <v>120</v>
      </c>
      <c r="D94" s="57"/>
      <c r="E94" s="57">
        <v>5000</v>
      </c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8">
        <f t="shared" ref="P94:P157" si="7">SUM(D94:O94)</f>
        <v>5000</v>
      </c>
    </row>
    <row r="95" spans="1:16" x14ac:dyDescent="0.3">
      <c r="A95" s="3">
        <v>67</v>
      </c>
      <c r="B95" s="2" t="s">
        <v>137</v>
      </c>
      <c r="C95" s="39" t="s">
        <v>138</v>
      </c>
      <c r="D95" s="57"/>
      <c r="E95" s="57"/>
      <c r="F95" s="57"/>
      <c r="G95" s="57">
        <v>5000</v>
      </c>
      <c r="H95" s="57"/>
      <c r="I95" s="57"/>
      <c r="J95" s="57"/>
      <c r="K95" s="57"/>
      <c r="L95" s="57"/>
      <c r="M95" s="57"/>
      <c r="N95" s="57"/>
      <c r="O95" s="57"/>
      <c r="P95" s="58">
        <f t="shared" si="7"/>
        <v>5000</v>
      </c>
    </row>
    <row r="96" spans="1:16" x14ac:dyDescent="0.3">
      <c r="A96" s="3">
        <v>68</v>
      </c>
      <c r="B96" s="2" t="s">
        <v>139</v>
      </c>
      <c r="C96" s="39">
        <v>152</v>
      </c>
      <c r="D96" s="57"/>
      <c r="E96" s="57"/>
      <c r="F96" s="57"/>
      <c r="G96" s="57"/>
      <c r="H96" s="57"/>
      <c r="I96" s="57"/>
      <c r="J96" s="57"/>
      <c r="K96" s="57"/>
      <c r="L96" s="57">
        <v>5000</v>
      </c>
      <c r="M96" s="57"/>
      <c r="N96" s="57"/>
      <c r="O96" s="57"/>
      <c r="P96" s="58">
        <f t="shared" si="7"/>
        <v>5000</v>
      </c>
    </row>
    <row r="97" spans="1:16" x14ac:dyDescent="0.3">
      <c r="A97" s="3">
        <v>69</v>
      </c>
      <c r="B97" s="2" t="s">
        <v>140</v>
      </c>
      <c r="C97" s="39" t="s">
        <v>141</v>
      </c>
      <c r="D97" s="57"/>
      <c r="E97" s="57"/>
      <c r="F97" s="57"/>
      <c r="G97" s="57"/>
      <c r="H97" s="57">
        <v>5000</v>
      </c>
      <c r="I97" s="57"/>
      <c r="J97" s="57"/>
      <c r="K97" s="57"/>
      <c r="L97" s="57"/>
      <c r="M97" s="57"/>
      <c r="N97" s="57"/>
      <c r="O97" s="57"/>
      <c r="P97" s="58">
        <f t="shared" si="7"/>
        <v>5000</v>
      </c>
    </row>
    <row r="98" spans="1:16" x14ac:dyDescent="0.3">
      <c r="A98" s="3">
        <v>70</v>
      </c>
      <c r="B98" s="2" t="s">
        <v>142</v>
      </c>
      <c r="C98" s="39" t="s">
        <v>143</v>
      </c>
      <c r="D98" s="57"/>
      <c r="E98" s="57"/>
      <c r="F98" s="57"/>
      <c r="G98" s="57"/>
      <c r="H98" s="57"/>
      <c r="I98" s="57">
        <v>5000</v>
      </c>
      <c r="J98" s="57"/>
      <c r="K98" s="57"/>
      <c r="L98" s="57"/>
      <c r="M98" s="57"/>
      <c r="N98" s="57"/>
      <c r="O98" s="57"/>
      <c r="P98" s="58">
        <f t="shared" si="7"/>
        <v>5000</v>
      </c>
    </row>
    <row r="99" spans="1:16" x14ac:dyDescent="0.3">
      <c r="A99" s="3">
        <v>71</v>
      </c>
      <c r="B99" s="2" t="s">
        <v>144</v>
      </c>
      <c r="C99" s="39" t="s">
        <v>146</v>
      </c>
      <c r="D99" s="57"/>
      <c r="E99" s="57"/>
      <c r="F99" s="57"/>
      <c r="G99" s="57"/>
      <c r="H99" s="57"/>
      <c r="I99" s="57"/>
      <c r="J99" s="57"/>
      <c r="K99" s="57">
        <v>5000</v>
      </c>
      <c r="L99" s="57"/>
      <c r="M99" s="57"/>
      <c r="N99" s="57"/>
      <c r="O99" s="57"/>
      <c r="P99" s="58">
        <f t="shared" si="7"/>
        <v>5000</v>
      </c>
    </row>
    <row r="100" spans="1:16" x14ac:dyDescent="0.3">
      <c r="A100" s="3">
        <v>72</v>
      </c>
      <c r="B100" s="2" t="s">
        <v>145</v>
      </c>
      <c r="C100" s="39" t="s">
        <v>147</v>
      </c>
      <c r="D100" s="57"/>
      <c r="E100" s="57" t="s">
        <v>129</v>
      </c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8">
        <f t="shared" si="7"/>
        <v>0</v>
      </c>
    </row>
    <row r="101" spans="1:16" x14ac:dyDescent="0.3">
      <c r="A101" s="3">
        <v>73</v>
      </c>
      <c r="B101" s="2" t="s">
        <v>148</v>
      </c>
      <c r="C101" s="39" t="s">
        <v>149</v>
      </c>
      <c r="D101" s="57"/>
      <c r="E101" s="57">
        <v>5000</v>
      </c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8">
        <f t="shared" si="7"/>
        <v>5000</v>
      </c>
    </row>
    <row r="102" spans="1:16" x14ac:dyDescent="0.3">
      <c r="A102" s="3">
        <v>74</v>
      </c>
      <c r="B102" s="2" t="s">
        <v>150</v>
      </c>
      <c r="C102" s="39" t="s">
        <v>151</v>
      </c>
      <c r="D102" s="57"/>
      <c r="E102" s="57"/>
      <c r="F102" s="57">
        <v>5000</v>
      </c>
      <c r="G102" s="57"/>
      <c r="H102" s="57"/>
      <c r="I102" s="57"/>
      <c r="J102" s="57"/>
      <c r="K102" s="57"/>
      <c r="L102" s="57"/>
      <c r="M102" s="57"/>
      <c r="N102" s="57"/>
      <c r="O102" s="57"/>
      <c r="P102" s="58">
        <f t="shared" si="7"/>
        <v>5000</v>
      </c>
    </row>
    <row r="103" spans="1:16" x14ac:dyDescent="0.3">
      <c r="A103" s="3">
        <v>75</v>
      </c>
      <c r="B103" s="2" t="s">
        <v>152</v>
      </c>
      <c r="C103" s="39" t="s">
        <v>153</v>
      </c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8">
        <f t="shared" si="7"/>
        <v>0</v>
      </c>
    </row>
    <row r="104" spans="1:16" x14ac:dyDescent="0.3">
      <c r="A104" s="3">
        <v>76</v>
      </c>
      <c r="B104" s="2" t="s">
        <v>154</v>
      </c>
      <c r="C104" s="39">
        <v>205</v>
      </c>
      <c r="D104" s="57"/>
      <c r="E104" s="57"/>
      <c r="F104" s="57"/>
      <c r="G104" s="57"/>
      <c r="H104" s="57"/>
      <c r="I104" s="57"/>
      <c r="J104" s="57"/>
      <c r="K104" s="57">
        <v>5000</v>
      </c>
      <c r="L104" s="57"/>
      <c r="M104" s="57"/>
      <c r="N104" s="57"/>
      <c r="O104" s="57"/>
      <c r="P104" s="58">
        <f t="shared" si="7"/>
        <v>5000</v>
      </c>
    </row>
    <row r="105" spans="1:16" x14ac:dyDescent="0.3">
      <c r="A105" s="3">
        <v>77</v>
      </c>
      <c r="B105" s="2" t="s">
        <v>155</v>
      </c>
      <c r="C105" s="39">
        <v>73</v>
      </c>
      <c r="D105" s="57"/>
      <c r="E105" s="57"/>
      <c r="F105" s="57"/>
      <c r="G105" s="57"/>
      <c r="H105" s="57"/>
      <c r="I105" s="57"/>
      <c r="J105" s="57"/>
      <c r="K105" s="57"/>
      <c r="L105" s="57"/>
      <c r="M105" s="57">
        <v>5000</v>
      </c>
      <c r="N105" s="57"/>
      <c r="O105" s="57"/>
      <c r="P105" s="58">
        <f t="shared" si="7"/>
        <v>5000</v>
      </c>
    </row>
    <row r="106" spans="1:16" x14ac:dyDescent="0.3">
      <c r="A106" s="3">
        <v>78</v>
      </c>
      <c r="B106" s="2" t="s">
        <v>156</v>
      </c>
      <c r="C106" s="39">
        <v>178</v>
      </c>
      <c r="D106" s="57">
        <v>200000</v>
      </c>
      <c r="E106" s="57" t="s">
        <v>157</v>
      </c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8">
        <f t="shared" si="7"/>
        <v>200000</v>
      </c>
    </row>
    <row r="107" spans="1:16" x14ac:dyDescent="0.3">
      <c r="A107" s="3">
        <v>79</v>
      </c>
      <c r="B107" s="2" t="s">
        <v>158</v>
      </c>
      <c r="C107" s="39">
        <v>40</v>
      </c>
      <c r="D107" s="57"/>
      <c r="E107" s="57"/>
      <c r="F107" s="57">
        <v>5000</v>
      </c>
      <c r="G107" s="57"/>
      <c r="H107" s="57"/>
      <c r="I107" s="57"/>
      <c r="J107" s="57"/>
      <c r="K107" s="57"/>
      <c r="L107" s="57"/>
      <c r="M107" s="57"/>
      <c r="N107" s="57"/>
      <c r="O107" s="57"/>
      <c r="P107" s="58">
        <f t="shared" si="7"/>
        <v>5000</v>
      </c>
    </row>
    <row r="108" spans="1:16" x14ac:dyDescent="0.3">
      <c r="A108" s="3">
        <v>80</v>
      </c>
      <c r="B108" s="2" t="s">
        <v>159</v>
      </c>
      <c r="C108" s="39">
        <v>82</v>
      </c>
      <c r="D108" s="57"/>
      <c r="E108" s="57"/>
      <c r="F108" s="57"/>
      <c r="G108" s="57" t="s">
        <v>194</v>
      </c>
      <c r="H108" s="57"/>
      <c r="I108" s="57"/>
      <c r="J108" s="57"/>
      <c r="K108" s="57"/>
      <c r="L108" s="57"/>
      <c r="M108" s="57"/>
      <c r="N108" s="57"/>
      <c r="O108" s="57"/>
      <c r="P108" s="58">
        <f t="shared" si="7"/>
        <v>0</v>
      </c>
    </row>
    <row r="109" spans="1:16" x14ac:dyDescent="0.3">
      <c r="A109" s="3">
        <v>81</v>
      </c>
      <c r="B109" s="2" t="s">
        <v>160</v>
      </c>
      <c r="C109" s="39">
        <v>161</v>
      </c>
      <c r="D109" s="57"/>
      <c r="E109" s="57"/>
      <c r="F109" s="57"/>
      <c r="G109" s="57"/>
      <c r="H109" s="57"/>
      <c r="I109" s="57"/>
      <c r="J109" s="57"/>
      <c r="K109" s="57">
        <v>5000</v>
      </c>
      <c r="L109" s="57"/>
      <c r="M109" s="57"/>
      <c r="N109" s="57"/>
      <c r="O109" s="57"/>
      <c r="P109" s="58">
        <f t="shared" si="7"/>
        <v>5000</v>
      </c>
    </row>
    <row r="110" spans="1:16" x14ac:dyDescent="0.3">
      <c r="A110" s="3">
        <v>82</v>
      </c>
      <c r="B110" s="2" t="s">
        <v>161</v>
      </c>
      <c r="C110" s="39" t="s">
        <v>162</v>
      </c>
      <c r="D110" s="57"/>
      <c r="E110" s="57"/>
      <c r="F110" s="57"/>
      <c r="G110" s="57"/>
      <c r="H110" s="57"/>
      <c r="I110" s="57">
        <v>5000</v>
      </c>
      <c r="J110" s="57"/>
      <c r="K110" s="57"/>
      <c r="L110" s="57"/>
      <c r="M110" s="57"/>
      <c r="N110" s="57"/>
      <c r="O110" s="57"/>
      <c r="P110" s="58">
        <f t="shared" si="7"/>
        <v>5000</v>
      </c>
    </row>
    <row r="111" spans="1:16" x14ac:dyDescent="0.3">
      <c r="A111" s="3">
        <v>83</v>
      </c>
      <c r="B111" s="2" t="s">
        <v>163</v>
      </c>
      <c r="C111" s="39">
        <v>4.4000000000000004</v>
      </c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8">
        <f t="shared" si="7"/>
        <v>0</v>
      </c>
    </row>
    <row r="112" spans="1:16" x14ac:dyDescent="0.3">
      <c r="A112" s="3">
        <v>84</v>
      </c>
      <c r="B112" s="2" t="s">
        <v>164</v>
      </c>
      <c r="C112" s="39">
        <v>18</v>
      </c>
      <c r="D112" s="57"/>
      <c r="E112" s="57">
        <v>5000</v>
      </c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8">
        <f t="shared" si="7"/>
        <v>5000</v>
      </c>
    </row>
    <row r="113" spans="1:16" x14ac:dyDescent="0.3">
      <c r="A113" s="3">
        <v>85</v>
      </c>
      <c r="B113" s="2" t="s">
        <v>165</v>
      </c>
      <c r="C113" s="39" t="s">
        <v>166</v>
      </c>
      <c r="D113" s="57"/>
      <c r="E113" s="57"/>
      <c r="F113" s="57"/>
      <c r="G113" s="57"/>
      <c r="H113" s="57"/>
      <c r="I113" s="57">
        <v>5000</v>
      </c>
      <c r="J113" s="57"/>
      <c r="K113" s="57"/>
      <c r="L113" s="57"/>
      <c r="M113" s="57"/>
      <c r="N113" s="57"/>
      <c r="O113" s="57"/>
      <c r="P113" s="58">
        <f t="shared" si="7"/>
        <v>5000</v>
      </c>
    </row>
    <row r="114" spans="1:16" x14ac:dyDescent="0.3">
      <c r="A114" s="3">
        <v>86</v>
      </c>
      <c r="B114" s="2" t="s">
        <v>167</v>
      </c>
      <c r="C114" s="39" t="s">
        <v>168</v>
      </c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8">
        <f t="shared" si="7"/>
        <v>0</v>
      </c>
    </row>
    <row r="115" spans="1:16" x14ac:dyDescent="0.3">
      <c r="A115" s="3">
        <v>87</v>
      </c>
      <c r="B115" s="2" t="s">
        <v>169</v>
      </c>
      <c r="C115" s="39">
        <v>4</v>
      </c>
      <c r="D115" s="57"/>
      <c r="E115" s="57">
        <v>5000</v>
      </c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8">
        <f t="shared" si="7"/>
        <v>5000</v>
      </c>
    </row>
    <row r="116" spans="1:16" x14ac:dyDescent="0.3">
      <c r="A116" s="3">
        <v>88</v>
      </c>
      <c r="B116" s="2" t="s">
        <v>170</v>
      </c>
      <c r="C116" s="39">
        <v>127</v>
      </c>
      <c r="D116" s="57"/>
      <c r="E116" s="57"/>
      <c r="F116" s="57"/>
      <c r="G116" s="57"/>
      <c r="H116" s="57"/>
      <c r="I116" s="57">
        <v>5000</v>
      </c>
      <c r="J116" s="57"/>
      <c r="K116" s="57"/>
      <c r="L116" s="57"/>
      <c r="M116" s="57"/>
      <c r="N116" s="57"/>
      <c r="O116" s="57"/>
      <c r="P116" s="58">
        <f t="shared" si="7"/>
        <v>5000</v>
      </c>
    </row>
    <row r="117" spans="1:16" x14ac:dyDescent="0.3">
      <c r="A117" s="3">
        <v>89</v>
      </c>
      <c r="B117" s="2" t="s">
        <v>171</v>
      </c>
      <c r="C117" s="40">
        <v>39</v>
      </c>
      <c r="D117" s="57"/>
      <c r="E117" s="57">
        <v>5000</v>
      </c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8">
        <f t="shared" si="7"/>
        <v>5000</v>
      </c>
    </row>
    <row r="118" spans="1:16" x14ac:dyDescent="0.3">
      <c r="A118" s="3">
        <v>90</v>
      </c>
      <c r="B118" s="2" t="s">
        <v>172</v>
      </c>
      <c r="C118" s="39">
        <v>49</v>
      </c>
      <c r="D118" s="57"/>
      <c r="E118" s="57"/>
      <c r="F118" s="57">
        <v>5000</v>
      </c>
      <c r="G118" s="57"/>
      <c r="H118" s="57"/>
      <c r="I118" s="57"/>
      <c r="J118" s="57"/>
      <c r="K118" s="57"/>
      <c r="L118" s="57"/>
      <c r="M118" s="57"/>
      <c r="N118" s="57"/>
      <c r="O118" s="57"/>
      <c r="P118" s="58">
        <f t="shared" si="7"/>
        <v>5000</v>
      </c>
    </row>
    <row r="119" spans="1:16" x14ac:dyDescent="0.3">
      <c r="A119" s="3">
        <v>91</v>
      </c>
      <c r="B119" s="2" t="s">
        <v>173</v>
      </c>
      <c r="C119" s="39">
        <v>4.8</v>
      </c>
      <c r="D119" s="57"/>
      <c r="E119" s="57"/>
      <c r="F119" s="57"/>
      <c r="G119" s="57"/>
      <c r="H119" s="57"/>
      <c r="I119" s="57"/>
      <c r="J119" s="57"/>
      <c r="K119" s="57"/>
      <c r="L119" s="57"/>
      <c r="M119" s="57">
        <v>5000</v>
      </c>
      <c r="N119" s="57"/>
      <c r="O119" s="57"/>
      <c r="P119" s="58">
        <f t="shared" si="7"/>
        <v>5000</v>
      </c>
    </row>
    <row r="120" spans="1:16" x14ac:dyDescent="0.3">
      <c r="A120" s="3">
        <v>92</v>
      </c>
      <c r="B120" s="2" t="s">
        <v>174</v>
      </c>
      <c r="C120" s="39">
        <v>59</v>
      </c>
      <c r="D120" s="57"/>
      <c r="E120" s="57"/>
      <c r="F120" s="57"/>
      <c r="G120" s="57"/>
      <c r="H120" s="57"/>
      <c r="I120" s="57"/>
      <c r="J120" s="57"/>
      <c r="K120" s="57"/>
      <c r="L120" s="57"/>
      <c r="M120" s="57">
        <v>5000</v>
      </c>
      <c r="N120" s="57"/>
      <c r="O120" s="57"/>
      <c r="P120" s="58">
        <f t="shared" si="7"/>
        <v>5000</v>
      </c>
    </row>
    <row r="121" spans="1:16" x14ac:dyDescent="0.3">
      <c r="A121" s="3">
        <v>93</v>
      </c>
      <c r="B121" s="2" t="s">
        <v>175</v>
      </c>
      <c r="C121" s="39">
        <v>62</v>
      </c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8">
        <f t="shared" si="7"/>
        <v>0</v>
      </c>
    </row>
    <row r="122" spans="1:16" x14ac:dyDescent="0.3">
      <c r="A122" s="3">
        <v>94</v>
      </c>
      <c r="B122" s="2" t="s">
        <v>176</v>
      </c>
      <c r="C122" s="39">
        <v>138</v>
      </c>
      <c r="D122" s="57"/>
      <c r="E122" s="57"/>
      <c r="F122" s="57"/>
      <c r="G122" s="57"/>
      <c r="H122" s="57"/>
      <c r="I122" s="57"/>
      <c r="J122" s="57"/>
      <c r="K122" s="57">
        <v>5000</v>
      </c>
      <c r="L122" s="57"/>
      <c r="M122" s="57"/>
      <c r="N122" s="57"/>
      <c r="O122" s="57"/>
      <c r="P122" s="58">
        <f t="shared" si="7"/>
        <v>5000</v>
      </c>
    </row>
    <row r="123" spans="1:16" x14ac:dyDescent="0.3">
      <c r="A123" s="3">
        <v>95</v>
      </c>
      <c r="B123" s="2" t="s">
        <v>177</v>
      </c>
      <c r="C123" s="39">
        <v>147</v>
      </c>
      <c r="D123" s="57">
        <v>5000</v>
      </c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8">
        <f t="shared" si="7"/>
        <v>5000</v>
      </c>
    </row>
    <row r="124" spans="1:16" x14ac:dyDescent="0.3">
      <c r="A124" s="3">
        <v>96</v>
      </c>
      <c r="B124" s="2" t="s">
        <v>178</v>
      </c>
      <c r="C124" s="39">
        <v>6</v>
      </c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8">
        <f t="shared" si="7"/>
        <v>0</v>
      </c>
    </row>
    <row r="125" spans="1:16" x14ac:dyDescent="0.3">
      <c r="A125" s="3">
        <v>97</v>
      </c>
      <c r="B125" s="2" t="s">
        <v>179</v>
      </c>
      <c r="C125" s="39">
        <v>65</v>
      </c>
      <c r="D125" s="57"/>
      <c r="E125" s="57"/>
      <c r="F125" s="57"/>
      <c r="G125" s="57"/>
      <c r="H125" s="57"/>
      <c r="I125" s="57"/>
      <c r="J125" s="57"/>
      <c r="K125" s="57">
        <v>5000</v>
      </c>
      <c r="L125" s="57"/>
      <c r="M125" s="57"/>
      <c r="N125" s="57"/>
      <c r="O125" s="57"/>
      <c r="P125" s="58">
        <f t="shared" si="7"/>
        <v>5000</v>
      </c>
    </row>
    <row r="126" spans="1:16" x14ac:dyDescent="0.3">
      <c r="A126" s="3">
        <v>98</v>
      </c>
      <c r="B126" s="2" t="s">
        <v>180</v>
      </c>
      <c r="C126" s="39">
        <v>84</v>
      </c>
      <c r="D126" s="57"/>
      <c r="E126" s="57"/>
      <c r="F126" s="57"/>
      <c r="G126" s="57"/>
      <c r="H126" s="57"/>
      <c r="I126" s="57"/>
      <c r="J126" s="57"/>
      <c r="K126" s="57">
        <v>5000</v>
      </c>
      <c r="L126" s="57"/>
      <c r="M126" s="57"/>
      <c r="N126" s="57"/>
      <c r="O126" s="57"/>
      <c r="P126" s="58">
        <f t="shared" si="7"/>
        <v>5000</v>
      </c>
    </row>
    <row r="127" spans="1:16" x14ac:dyDescent="0.3">
      <c r="A127" s="3">
        <v>99</v>
      </c>
      <c r="B127" s="2" t="s">
        <v>181</v>
      </c>
      <c r="C127" s="39">
        <v>194</v>
      </c>
      <c r="D127" s="57"/>
      <c r="E127" s="57"/>
      <c r="F127" s="57"/>
      <c r="G127" s="57"/>
      <c r="H127" s="57"/>
      <c r="I127" s="57"/>
      <c r="J127" s="57">
        <v>5000</v>
      </c>
      <c r="K127" s="57"/>
      <c r="L127" s="57"/>
      <c r="M127" s="57"/>
      <c r="N127" s="57"/>
      <c r="O127" s="57"/>
      <c r="P127" s="58">
        <f t="shared" si="7"/>
        <v>5000</v>
      </c>
    </row>
    <row r="128" spans="1:16" x14ac:dyDescent="0.3">
      <c r="A128" s="3">
        <v>100</v>
      </c>
      <c r="B128" s="2" t="s">
        <v>182</v>
      </c>
      <c r="C128" s="39">
        <v>132</v>
      </c>
      <c r="D128" s="57"/>
      <c r="E128" s="57">
        <v>5000</v>
      </c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8">
        <f t="shared" si="7"/>
        <v>5000</v>
      </c>
    </row>
    <row r="129" spans="1:16" x14ac:dyDescent="0.3">
      <c r="A129" s="3">
        <v>101</v>
      </c>
      <c r="B129" s="2" t="s">
        <v>183</v>
      </c>
      <c r="C129" s="39">
        <v>1</v>
      </c>
      <c r="D129" s="57">
        <v>5000</v>
      </c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8">
        <f t="shared" si="7"/>
        <v>5000</v>
      </c>
    </row>
    <row r="130" spans="1:16" x14ac:dyDescent="0.3">
      <c r="A130" s="3">
        <v>102</v>
      </c>
      <c r="B130" s="2" t="s">
        <v>184</v>
      </c>
      <c r="C130" s="39" t="s">
        <v>186</v>
      </c>
      <c r="D130" s="57"/>
      <c r="E130" s="57"/>
      <c r="F130" s="57"/>
      <c r="G130" s="57"/>
      <c r="H130" s="57"/>
      <c r="I130" s="57"/>
      <c r="J130" s="57"/>
      <c r="K130" s="57">
        <v>5000</v>
      </c>
      <c r="L130" s="57"/>
      <c r="M130" s="57"/>
      <c r="N130" s="57"/>
      <c r="O130" s="57"/>
      <c r="P130" s="58">
        <f t="shared" si="7"/>
        <v>5000</v>
      </c>
    </row>
    <row r="131" spans="1:16" x14ac:dyDescent="0.3">
      <c r="A131" s="3">
        <v>103</v>
      </c>
      <c r="B131" s="2" t="s">
        <v>185</v>
      </c>
      <c r="C131" s="39" t="s">
        <v>187</v>
      </c>
      <c r="D131" s="57"/>
      <c r="E131" s="57"/>
      <c r="F131" s="57"/>
      <c r="G131" s="57"/>
      <c r="H131" s="57"/>
      <c r="I131" s="57"/>
      <c r="J131" s="57">
        <v>5000</v>
      </c>
      <c r="K131" s="57"/>
      <c r="L131" s="57"/>
      <c r="M131" s="57"/>
      <c r="N131" s="57"/>
      <c r="O131" s="57"/>
      <c r="P131" s="58">
        <f t="shared" si="7"/>
        <v>5000</v>
      </c>
    </row>
    <row r="132" spans="1:16" x14ac:dyDescent="0.3">
      <c r="A132" s="3">
        <v>104</v>
      </c>
      <c r="B132" s="2" t="s">
        <v>188</v>
      </c>
      <c r="C132" s="39" t="s">
        <v>189</v>
      </c>
      <c r="D132" s="57"/>
      <c r="E132" s="57" t="s">
        <v>129</v>
      </c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8">
        <f t="shared" si="7"/>
        <v>0</v>
      </c>
    </row>
    <row r="133" spans="1:16" x14ac:dyDescent="0.3">
      <c r="A133" s="3">
        <v>105</v>
      </c>
      <c r="B133" s="2" t="s">
        <v>190</v>
      </c>
      <c r="C133" s="39">
        <v>191</v>
      </c>
      <c r="D133" s="57"/>
      <c r="E133" s="57"/>
      <c r="F133" s="57"/>
      <c r="G133" s="57"/>
      <c r="H133" s="57"/>
      <c r="I133" s="57"/>
      <c r="J133" s="57">
        <v>5000</v>
      </c>
      <c r="K133" s="57"/>
      <c r="L133" s="57"/>
      <c r="M133" s="57"/>
      <c r="N133" s="57"/>
      <c r="O133" s="57"/>
      <c r="P133" s="58">
        <f t="shared" si="7"/>
        <v>5000</v>
      </c>
    </row>
    <row r="134" spans="1:16" x14ac:dyDescent="0.3">
      <c r="A134" s="3">
        <v>106</v>
      </c>
      <c r="B134" s="2" t="s">
        <v>191</v>
      </c>
      <c r="C134" s="39">
        <v>33</v>
      </c>
      <c r="D134" s="57"/>
      <c r="E134" s="57"/>
      <c r="F134" s="57"/>
      <c r="G134" s="57"/>
      <c r="H134" s="57"/>
      <c r="I134" s="57"/>
      <c r="J134" s="57">
        <v>5000</v>
      </c>
      <c r="K134" s="57"/>
      <c r="L134" s="57"/>
      <c r="M134" s="57"/>
      <c r="N134" s="57"/>
      <c r="O134" s="57"/>
      <c r="P134" s="58">
        <f t="shared" si="7"/>
        <v>5000</v>
      </c>
    </row>
    <row r="135" spans="1:16" x14ac:dyDescent="0.3">
      <c r="A135" s="3">
        <v>107</v>
      </c>
      <c r="B135" s="2" t="s">
        <v>192</v>
      </c>
      <c r="C135" s="39">
        <v>151</v>
      </c>
      <c r="D135" s="57"/>
      <c r="E135" s="57"/>
      <c r="F135" s="57"/>
      <c r="G135" s="57"/>
      <c r="H135" s="57"/>
      <c r="I135" s="57"/>
      <c r="J135" s="57"/>
      <c r="K135" s="57"/>
      <c r="L135" s="57"/>
      <c r="M135" s="57">
        <v>5000</v>
      </c>
      <c r="N135" s="57"/>
      <c r="O135" s="57"/>
      <c r="P135" s="58">
        <f t="shared" si="7"/>
        <v>5000</v>
      </c>
    </row>
    <row r="136" spans="1:16" x14ac:dyDescent="0.3">
      <c r="A136" s="3">
        <v>108</v>
      </c>
      <c r="B136" s="2" t="s">
        <v>193</v>
      </c>
      <c r="C136" s="39">
        <v>64</v>
      </c>
      <c r="D136" s="57"/>
      <c r="E136" s="57" t="s">
        <v>194</v>
      </c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8">
        <f t="shared" si="7"/>
        <v>0</v>
      </c>
    </row>
    <row r="137" spans="1:16" x14ac:dyDescent="0.3">
      <c r="A137" s="3">
        <v>109</v>
      </c>
      <c r="B137" s="2" t="s">
        <v>195</v>
      </c>
      <c r="C137" s="39">
        <v>83</v>
      </c>
      <c r="D137" s="57"/>
      <c r="E137" s="57" t="s">
        <v>194</v>
      </c>
      <c r="F137" s="57" t="s">
        <v>196</v>
      </c>
      <c r="G137" s="57"/>
      <c r="H137" s="57"/>
      <c r="I137" s="57"/>
      <c r="J137" s="57"/>
      <c r="K137" s="57"/>
      <c r="L137" s="57"/>
      <c r="M137" s="57"/>
      <c r="N137" s="57"/>
      <c r="O137" s="57"/>
      <c r="P137" s="58">
        <f t="shared" si="7"/>
        <v>0</v>
      </c>
    </row>
    <row r="138" spans="1:16" x14ac:dyDescent="0.3">
      <c r="A138" s="3">
        <v>110</v>
      </c>
      <c r="B138" s="2" t="s">
        <v>197</v>
      </c>
      <c r="C138" s="39" t="s">
        <v>198</v>
      </c>
      <c r="D138" s="57"/>
      <c r="E138" s="57"/>
      <c r="F138" s="57"/>
      <c r="G138" s="57">
        <v>5000</v>
      </c>
      <c r="H138" s="57"/>
      <c r="I138" s="57"/>
      <c r="J138" s="57"/>
      <c r="K138" s="57"/>
      <c r="L138" s="57"/>
      <c r="M138" s="57"/>
      <c r="N138" s="57"/>
      <c r="O138" s="57"/>
      <c r="P138" s="58">
        <f t="shared" si="7"/>
        <v>5000</v>
      </c>
    </row>
    <row r="139" spans="1:16" x14ac:dyDescent="0.3">
      <c r="A139" s="3">
        <v>111</v>
      </c>
      <c r="B139" s="2" t="s">
        <v>199</v>
      </c>
      <c r="C139" s="39">
        <v>6.3</v>
      </c>
      <c r="D139" s="57"/>
      <c r="E139" s="57"/>
      <c r="F139" s="57"/>
      <c r="G139" s="57"/>
      <c r="H139" s="57"/>
      <c r="I139" s="57"/>
      <c r="J139" s="57">
        <v>5000</v>
      </c>
      <c r="K139" s="57"/>
      <c r="L139" s="57"/>
      <c r="M139" s="57"/>
      <c r="N139" s="57"/>
      <c r="O139" s="57"/>
      <c r="P139" s="58">
        <f t="shared" si="7"/>
        <v>5000</v>
      </c>
    </row>
    <row r="140" spans="1:16" x14ac:dyDescent="0.3">
      <c r="A140" s="3">
        <v>112</v>
      </c>
      <c r="B140" s="2" t="s">
        <v>200</v>
      </c>
      <c r="C140" s="39">
        <v>125</v>
      </c>
      <c r="D140" s="57"/>
      <c r="E140" s="57" t="s">
        <v>194</v>
      </c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8">
        <f t="shared" si="7"/>
        <v>0</v>
      </c>
    </row>
    <row r="141" spans="1:16" x14ac:dyDescent="0.3">
      <c r="A141" s="3">
        <v>113</v>
      </c>
      <c r="B141" s="2" t="s">
        <v>201</v>
      </c>
      <c r="C141" s="39">
        <v>68</v>
      </c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8">
        <f t="shared" si="7"/>
        <v>0</v>
      </c>
    </row>
    <row r="142" spans="1:16" x14ac:dyDescent="0.3">
      <c r="A142" s="3">
        <v>114</v>
      </c>
      <c r="B142" s="2" t="s">
        <v>202</v>
      </c>
      <c r="C142" s="39">
        <v>163</v>
      </c>
      <c r="D142" s="57"/>
      <c r="E142" s="57"/>
      <c r="F142" s="57"/>
      <c r="G142" s="57">
        <v>5000</v>
      </c>
      <c r="H142" s="57"/>
      <c r="I142" s="57"/>
      <c r="J142" s="57"/>
      <c r="K142" s="57"/>
      <c r="L142" s="57"/>
      <c r="M142" s="57"/>
      <c r="N142" s="57"/>
      <c r="O142" s="57"/>
      <c r="P142" s="58">
        <f t="shared" si="7"/>
        <v>5000</v>
      </c>
    </row>
    <row r="143" spans="1:16" x14ac:dyDescent="0.3">
      <c r="A143" s="3">
        <v>115</v>
      </c>
      <c r="B143" s="2" t="s">
        <v>203</v>
      </c>
      <c r="C143" s="39" t="s">
        <v>204</v>
      </c>
      <c r="D143" s="57"/>
      <c r="E143" s="57"/>
      <c r="F143" s="57"/>
      <c r="G143" s="57"/>
      <c r="H143" s="57"/>
      <c r="I143" s="57"/>
      <c r="J143" s="57"/>
      <c r="K143" s="57">
        <v>5000</v>
      </c>
      <c r="L143" s="57"/>
      <c r="M143" s="57"/>
      <c r="N143" s="57"/>
      <c r="O143" s="57"/>
      <c r="P143" s="58">
        <f t="shared" si="7"/>
        <v>5000</v>
      </c>
    </row>
    <row r="144" spans="1:16" x14ac:dyDescent="0.3">
      <c r="A144" s="3">
        <v>116</v>
      </c>
      <c r="B144" s="2" t="s">
        <v>205</v>
      </c>
      <c r="C144" s="39">
        <v>44</v>
      </c>
      <c r="D144" s="57"/>
      <c r="E144" s="57" t="s">
        <v>194</v>
      </c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8">
        <f t="shared" si="7"/>
        <v>0</v>
      </c>
    </row>
    <row r="145" spans="1:16" x14ac:dyDescent="0.3">
      <c r="A145" s="3">
        <v>117</v>
      </c>
      <c r="B145" s="2" t="s">
        <v>206</v>
      </c>
      <c r="C145" s="39" t="s">
        <v>207</v>
      </c>
      <c r="D145" s="57"/>
      <c r="E145" s="57"/>
      <c r="F145" s="57"/>
      <c r="G145" s="57">
        <v>5000</v>
      </c>
      <c r="H145" s="57"/>
      <c r="I145" s="57"/>
      <c r="J145" s="57"/>
      <c r="K145" s="57"/>
      <c r="L145" s="57"/>
      <c r="M145" s="57"/>
      <c r="N145" s="57"/>
      <c r="O145" s="57"/>
      <c r="P145" s="58">
        <f t="shared" si="7"/>
        <v>5000</v>
      </c>
    </row>
    <row r="146" spans="1:16" x14ac:dyDescent="0.3">
      <c r="A146" s="3">
        <v>118</v>
      </c>
      <c r="B146" s="2" t="s">
        <v>208</v>
      </c>
      <c r="C146" s="39">
        <v>133</v>
      </c>
      <c r="D146" s="57"/>
      <c r="E146" s="57"/>
      <c r="F146" s="57"/>
      <c r="G146" s="57"/>
      <c r="H146" s="57"/>
      <c r="I146" s="57"/>
      <c r="J146" s="57">
        <v>5000</v>
      </c>
      <c r="K146" s="57"/>
      <c r="L146" s="57"/>
      <c r="M146" s="57"/>
      <c r="N146" s="57"/>
      <c r="O146" s="57"/>
      <c r="P146" s="58">
        <f t="shared" si="7"/>
        <v>5000</v>
      </c>
    </row>
    <row r="147" spans="1:16" x14ac:dyDescent="0.3">
      <c r="A147" s="3">
        <v>119</v>
      </c>
      <c r="B147" s="2" t="s">
        <v>209</v>
      </c>
      <c r="C147" s="39">
        <v>43</v>
      </c>
      <c r="D147" s="57"/>
      <c r="E147" s="57" t="s">
        <v>129</v>
      </c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8">
        <f t="shared" si="7"/>
        <v>0</v>
      </c>
    </row>
    <row r="148" spans="1:16" x14ac:dyDescent="0.3">
      <c r="A148" s="3">
        <v>120</v>
      </c>
      <c r="B148" s="2" t="s">
        <v>210</v>
      </c>
      <c r="C148" s="39" t="s">
        <v>212</v>
      </c>
      <c r="D148" s="57"/>
      <c r="E148" s="57" t="s">
        <v>129</v>
      </c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8">
        <f t="shared" si="7"/>
        <v>0</v>
      </c>
    </row>
    <row r="149" spans="1:16" x14ac:dyDescent="0.3">
      <c r="A149" s="3">
        <v>121</v>
      </c>
      <c r="B149" s="2" t="s">
        <v>211</v>
      </c>
      <c r="C149" s="39" t="s">
        <v>213</v>
      </c>
      <c r="D149" s="57"/>
      <c r="E149" s="57"/>
      <c r="F149" s="57"/>
      <c r="G149" s="57"/>
      <c r="H149" s="57"/>
      <c r="I149" s="57"/>
      <c r="J149" s="57"/>
      <c r="K149" s="57">
        <v>5000</v>
      </c>
      <c r="L149" s="57"/>
      <c r="M149" s="57"/>
      <c r="N149" s="57"/>
      <c r="O149" s="57"/>
      <c r="P149" s="58">
        <f t="shared" si="7"/>
        <v>5000</v>
      </c>
    </row>
    <row r="150" spans="1:16" x14ac:dyDescent="0.3">
      <c r="A150" s="3">
        <v>122</v>
      </c>
      <c r="B150" s="2" t="s">
        <v>214</v>
      </c>
      <c r="C150" s="39">
        <v>4.2</v>
      </c>
      <c r="D150" s="57">
        <v>5000</v>
      </c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8">
        <f t="shared" si="7"/>
        <v>5000</v>
      </c>
    </row>
    <row r="151" spans="1:16" x14ac:dyDescent="0.3">
      <c r="A151" s="3">
        <v>123</v>
      </c>
      <c r="B151" s="2" t="s">
        <v>215</v>
      </c>
      <c r="C151" s="39">
        <v>3</v>
      </c>
      <c r="D151" s="57"/>
      <c r="E151" s="57"/>
      <c r="F151" s="57"/>
      <c r="G151" s="57"/>
      <c r="H151" s="57">
        <v>5000</v>
      </c>
      <c r="I151" s="57"/>
      <c r="J151" s="57"/>
      <c r="K151" s="57"/>
      <c r="L151" s="57"/>
      <c r="M151" s="57"/>
      <c r="N151" s="57"/>
      <c r="O151" s="57"/>
      <c r="P151" s="58">
        <f t="shared" si="7"/>
        <v>5000</v>
      </c>
    </row>
    <row r="152" spans="1:16" x14ac:dyDescent="0.3">
      <c r="A152" s="3">
        <v>124</v>
      </c>
      <c r="B152" s="2" t="s">
        <v>216</v>
      </c>
      <c r="C152" s="39" t="s">
        <v>217</v>
      </c>
      <c r="D152" s="57"/>
      <c r="E152" s="57"/>
      <c r="F152" s="57"/>
      <c r="G152" s="57"/>
      <c r="H152" s="57"/>
      <c r="I152" s="57"/>
      <c r="J152" s="57">
        <v>5000</v>
      </c>
      <c r="K152" s="57"/>
      <c r="L152" s="57"/>
      <c r="M152" s="57"/>
      <c r="N152" s="57"/>
      <c r="O152" s="57"/>
      <c r="P152" s="58">
        <f t="shared" si="7"/>
        <v>5000</v>
      </c>
    </row>
    <row r="153" spans="1:16" x14ac:dyDescent="0.3">
      <c r="A153" s="3">
        <v>125</v>
      </c>
      <c r="B153" s="2" t="s">
        <v>218</v>
      </c>
      <c r="C153" s="39">
        <v>157</v>
      </c>
      <c r="D153" s="57"/>
      <c r="E153" s="57"/>
      <c r="F153" s="57"/>
      <c r="G153" s="57"/>
      <c r="H153" s="57"/>
      <c r="I153" s="57"/>
      <c r="J153" s="57"/>
      <c r="K153" s="57">
        <v>5000</v>
      </c>
      <c r="L153" s="57"/>
      <c r="M153" s="57"/>
      <c r="N153" s="57"/>
      <c r="O153" s="57"/>
      <c r="P153" s="58">
        <f t="shared" si="7"/>
        <v>5000</v>
      </c>
    </row>
    <row r="154" spans="1:16" x14ac:dyDescent="0.3">
      <c r="A154" s="3">
        <v>126</v>
      </c>
      <c r="B154" s="2" t="s">
        <v>219</v>
      </c>
      <c r="C154" s="39">
        <v>259</v>
      </c>
      <c r="D154" s="57"/>
      <c r="E154" s="57" t="s">
        <v>129</v>
      </c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8">
        <f t="shared" si="7"/>
        <v>0</v>
      </c>
    </row>
    <row r="155" spans="1:16" x14ac:dyDescent="0.3">
      <c r="A155" s="3">
        <v>127</v>
      </c>
      <c r="B155" s="2" t="s">
        <v>220</v>
      </c>
      <c r="C155" s="39">
        <v>10</v>
      </c>
      <c r="D155" s="57"/>
      <c r="E155" s="57"/>
      <c r="F155" s="57"/>
      <c r="G155" s="57"/>
      <c r="H155" s="57"/>
      <c r="I155" s="57"/>
      <c r="J155" s="57"/>
      <c r="K155" s="57">
        <v>5000</v>
      </c>
      <c r="L155" s="57"/>
      <c r="M155" s="57"/>
      <c r="N155" s="57"/>
      <c r="O155" s="57"/>
      <c r="P155" s="58">
        <f t="shared" si="7"/>
        <v>5000</v>
      </c>
    </row>
    <row r="156" spans="1:16" x14ac:dyDescent="0.3">
      <c r="A156" s="3">
        <v>128</v>
      </c>
      <c r="B156" s="2" t="s">
        <v>221</v>
      </c>
      <c r="C156" s="39">
        <v>36</v>
      </c>
      <c r="D156" s="57"/>
      <c r="E156" s="57"/>
      <c r="F156" s="57"/>
      <c r="G156" s="57"/>
      <c r="H156" s="57"/>
      <c r="I156" s="57"/>
      <c r="J156" s="57"/>
      <c r="K156" s="57"/>
      <c r="L156" s="57"/>
      <c r="M156" s="57">
        <v>5000</v>
      </c>
      <c r="N156" s="57"/>
      <c r="O156" s="57"/>
      <c r="P156" s="58">
        <f t="shared" si="7"/>
        <v>5000</v>
      </c>
    </row>
    <row r="157" spans="1:16" x14ac:dyDescent="0.3">
      <c r="A157" s="3">
        <v>129</v>
      </c>
      <c r="B157" s="2" t="s">
        <v>222</v>
      </c>
      <c r="C157" s="39">
        <v>78</v>
      </c>
      <c r="D157" s="57"/>
      <c r="E157" s="57" t="s">
        <v>129</v>
      </c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8">
        <f t="shared" si="7"/>
        <v>0</v>
      </c>
    </row>
    <row r="158" spans="1:16" x14ac:dyDescent="0.3">
      <c r="A158" s="3">
        <v>130</v>
      </c>
      <c r="B158" s="2" t="s">
        <v>223</v>
      </c>
      <c r="C158" s="39">
        <v>15</v>
      </c>
      <c r="D158" s="57"/>
      <c r="E158" s="57">
        <v>5000</v>
      </c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8">
        <f t="shared" ref="P158:P178" si="8">SUM(D158:O158)</f>
        <v>5000</v>
      </c>
    </row>
    <row r="159" spans="1:16" x14ac:dyDescent="0.3">
      <c r="A159" s="3">
        <v>131</v>
      </c>
      <c r="B159" s="2" t="s">
        <v>224</v>
      </c>
      <c r="C159" s="39">
        <v>189</v>
      </c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8">
        <f t="shared" si="8"/>
        <v>0</v>
      </c>
    </row>
    <row r="160" spans="1:16" x14ac:dyDescent="0.3">
      <c r="A160" s="3">
        <v>132</v>
      </c>
      <c r="B160" s="2" t="s">
        <v>225</v>
      </c>
      <c r="C160" s="39">
        <v>7.2</v>
      </c>
      <c r="D160" s="57"/>
      <c r="E160" s="57"/>
      <c r="F160" s="57"/>
      <c r="G160" s="57"/>
      <c r="H160" s="57"/>
      <c r="I160" s="57"/>
      <c r="J160" s="57">
        <v>5000</v>
      </c>
      <c r="K160" s="57"/>
      <c r="L160" s="57"/>
      <c r="M160" s="57"/>
      <c r="N160" s="57"/>
      <c r="O160" s="57"/>
      <c r="P160" s="58">
        <f t="shared" si="8"/>
        <v>5000</v>
      </c>
    </row>
    <row r="161" spans="1:16" x14ac:dyDescent="0.3">
      <c r="A161" s="3">
        <v>133</v>
      </c>
      <c r="B161" s="2" t="s">
        <v>226</v>
      </c>
      <c r="C161" s="39">
        <v>128</v>
      </c>
      <c r="D161" s="57">
        <v>5000</v>
      </c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8">
        <f t="shared" si="8"/>
        <v>5000</v>
      </c>
    </row>
    <row r="162" spans="1:16" x14ac:dyDescent="0.3">
      <c r="A162" s="3">
        <v>134</v>
      </c>
      <c r="B162" s="2" t="s">
        <v>227</v>
      </c>
      <c r="C162" s="39">
        <v>177</v>
      </c>
      <c r="D162" s="57"/>
      <c r="E162" s="57"/>
      <c r="F162" s="57"/>
      <c r="G162" s="57"/>
      <c r="H162" s="57"/>
      <c r="I162" s="57"/>
      <c r="J162" s="57">
        <v>5000</v>
      </c>
      <c r="K162" s="57"/>
      <c r="L162" s="57"/>
      <c r="M162" s="57"/>
      <c r="N162" s="57"/>
      <c r="O162" s="57"/>
      <c r="P162" s="58">
        <f t="shared" si="8"/>
        <v>5000</v>
      </c>
    </row>
    <row r="163" spans="1:16" x14ac:dyDescent="0.3">
      <c r="A163" s="3">
        <v>135</v>
      </c>
      <c r="B163" s="2" t="s">
        <v>228</v>
      </c>
      <c r="C163" s="39">
        <v>58</v>
      </c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8">
        <f t="shared" si="8"/>
        <v>0</v>
      </c>
    </row>
    <row r="164" spans="1:16" x14ac:dyDescent="0.3">
      <c r="A164" s="3">
        <v>136</v>
      </c>
      <c r="B164" s="2" t="s">
        <v>229</v>
      </c>
      <c r="C164" s="39">
        <v>119</v>
      </c>
      <c r="D164" s="57">
        <v>5000</v>
      </c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8">
        <f t="shared" si="8"/>
        <v>5000</v>
      </c>
    </row>
    <row r="165" spans="1:16" x14ac:dyDescent="0.3">
      <c r="A165" s="3">
        <v>137</v>
      </c>
      <c r="B165" s="2" t="s">
        <v>230</v>
      </c>
      <c r="C165" s="39">
        <v>28</v>
      </c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8">
        <f t="shared" si="8"/>
        <v>0</v>
      </c>
    </row>
    <row r="166" spans="1:16" x14ac:dyDescent="0.3">
      <c r="A166" s="3">
        <v>138</v>
      </c>
      <c r="B166" s="2" t="s">
        <v>231</v>
      </c>
      <c r="C166" s="39">
        <v>34</v>
      </c>
      <c r="D166" s="57"/>
      <c r="E166" s="57"/>
      <c r="F166" s="57"/>
      <c r="G166" s="57"/>
      <c r="H166" s="57"/>
      <c r="I166" s="57"/>
      <c r="J166" s="57"/>
      <c r="K166" s="57">
        <v>5000</v>
      </c>
      <c r="L166" s="57"/>
      <c r="M166" s="57"/>
      <c r="N166" s="57"/>
      <c r="O166" s="57"/>
      <c r="P166" s="58">
        <f t="shared" si="8"/>
        <v>5000</v>
      </c>
    </row>
    <row r="167" spans="1:16" x14ac:dyDescent="0.3">
      <c r="A167" s="3">
        <v>139</v>
      </c>
      <c r="B167" s="2" t="s">
        <v>232</v>
      </c>
      <c r="C167" s="39">
        <v>5.2</v>
      </c>
      <c r="D167" s="57">
        <v>5000</v>
      </c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8">
        <f t="shared" si="8"/>
        <v>5000</v>
      </c>
    </row>
    <row r="168" spans="1:16" x14ac:dyDescent="0.3">
      <c r="A168" s="3">
        <v>140</v>
      </c>
      <c r="B168" s="2" t="s">
        <v>233</v>
      </c>
      <c r="C168" s="39">
        <v>9</v>
      </c>
      <c r="D168" s="57"/>
      <c r="E168" s="57"/>
      <c r="F168" s="57"/>
      <c r="G168" s="57"/>
      <c r="H168" s="57"/>
      <c r="I168" s="57"/>
      <c r="J168" s="57"/>
      <c r="K168" s="57"/>
      <c r="L168" s="57"/>
      <c r="M168" s="57">
        <v>5000</v>
      </c>
      <c r="N168" s="57"/>
      <c r="O168" s="57"/>
      <c r="P168" s="58">
        <f t="shared" si="8"/>
        <v>5000</v>
      </c>
    </row>
    <row r="169" spans="1:16" x14ac:dyDescent="0.3">
      <c r="A169" s="3">
        <v>141</v>
      </c>
      <c r="B169" s="2" t="s">
        <v>234</v>
      </c>
      <c r="C169" s="39">
        <v>255</v>
      </c>
      <c r="D169" s="57"/>
      <c r="E169" s="57"/>
      <c r="F169" s="57"/>
      <c r="G169" s="57"/>
      <c r="H169" s="57">
        <v>5000</v>
      </c>
      <c r="I169" s="57"/>
      <c r="J169" s="57"/>
      <c r="K169" s="57"/>
      <c r="L169" s="57"/>
      <c r="M169" s="57"/>
      <c r="N169" s="57"/>
      <c r="O169" s="57"/>
      <c r="P169" s="58">
        <f t="shared" si="8"/>
        <v>5000</v>
      </c>
    </row>
    <row r="170" spans="1:16" x14ac:dyDescent="0.3">
      <c r="A170" s="3">
        <v>142</v>
      </c>
      <c r="B170" s="2" t="s">
        <v>235</v>
      </c>
      <c r="C170" s="39">
        <v>257</v>
      </c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8">
        <f t="shared" si="8"/>
        <v>0</v>
      </c>
    </row>
    <row r="171" spans="1:16" x14ac:dyDescent="0.3">
      <c r="A171" s="3">
        <v>143</v>
      </c>
      <c r="B171" s="2" t="s">
        <v>215</v>
      </c>
      <c r="C171" s="39">
        <v>4.9000000000000004</v>
      </c>
      <c r="D171" s="57" t="s">
        <v>128</v>
      </c>
      <c r="E171" s="57"/>
      <c r="F171" s="57" t="s">
        <v>241</v>
      </c>
      <c r="G171" s="57"/>
      <c r="H171" s="57"/>
      <c r="I171" s="57"/>
      <c r="J171" s="57">
        <v>100000</v>
      </c>
      <c r="K171" s="57"/>
      <c r="L171" s="57"/>
      <c r="M171" s="57"/>
      <c r="N171" s="57"/>
      <c r="O171" s="57"/>
      <c r="P171" s="58">
        <f t="shared" si="8"/>
        <v>100000</v>
      </c>
    </row>
    <row r="172" spans="1:16" x14ac:dyDescent="0.3">
      <c r="A172" s="3">
        <v>144</v>
      </c>
      <c r="B172" s="2" t="s">
        <v>236</v>
      </c>
      <c r="C172" s="39">
        <v>202</v>
      </c>
      <c r="D172" s="57" t="s">
        <v>128</v>
      </c>
      <c r="E172" s="57"/>
      <c r="F172" s="57" t="s">
        <v>242</v>
      </c>
      <c r="G172" s="57"/>
      <c r="H172" s="57"/>
      <c r="I172" s="57"/>
      <c r="J172" s="57"/>
      <c r="K172" s="57">
        <v>200000</v>
      </c>
      <c r="L172" s="57"/>
      <c r="M172" s="57"/>
      <c r="N172" s="57"/>
      <c r="O172" s="57"/>
      <c r="P172" s="58">
        <f t="shared" si="8"/>
        <v>200000</v>
      </c>
    </row>
    <row r="173" spans="1:16" x14ac:dyDescent="0.3">
      <c r="A173" s="3">
        <v>145</v>
      </c>
      <c r="B173" s="2" t="s">
        <v>243</v>
      </c>
      <c r="C173" s="39"/>
      <c r="D173" s="57"/>
      <c r="E173" s="57"/>
      <c r="F173" s="57"/>
      <c r="G173" s="57">
        <v>5000</v>
      </c>
      <c r="H173" s="57"/>
      <c r="I173" s="57"/>
      <c r="J173" s="57"/>
      <c r="K173" s="57"/>
      <c r="L173" s="57"/>
      <c r="M173" s="57"/>
      <c r="N173" s="57"/>
      <c r="O173" s="57"/>
      <c r="P173" s="58">
        <f t="shared" si="8"/>
        <v>5000</v>
      </c>
    </row>
    <row r="174" spans="1:16" x14ac:dyDescent="0.3">
      <c r="A174" s="3">
        <v>146</v>
      </c>
      <c r="B174" s="2" t="s">
        <v>244</v>
      </c>
      <c r="C174" s="39"/>
      <c r="D174" s="57"/>
      <c r="E174" s="57"/>
      <c r="F174" s="57"/>
      <c r="G174" s="57"/>
      <c r="H174" s="57"/>
      <c r="I174" s="57"/>
      <c r="J174" s="57">
        <v>5000</v>
      </c>
      <c r="K174" s="57"/>
      <c r="L174" s="57"/>
      <c r="M174" s="57"/>
      <c r="N174" s="57"/>
      <c r="O174" s="57"/>
      <c r="P174" s="58">
        <f t="shared" si="8"/>
        <v>5000</v>
      </c>
    </row>
    <row r="175" spans="1:16" x14ac:dyDescent="0.3">
      <c r="A175" s="3">
        <v>147</v>
      </c>
      <c r="B175" s="2"/>
      <c r="C175" s="22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8">
        <f t="shared" si="8"/>
        <v>0</v>
      </c>
    </row>
    <row r="176" spans="1:16" x14ac:dyDescent="0.3">
      <c r="A176" s="3">
        <v>148</v>
      </c>
      <c r="B176" s="2"/>
      <c r="C176" s="22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8">
        <f t="shared" si="8"/>
        <v>0</v>
      </c>
    </row>
    <row r="177" spans="1:16" x14ac:dyDescent="0.3">
      <c r="A177" s="3">
        <v>149</v>
      </c>
      <c r="B177" s="2"/>
      <c r="C177" s="22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8">
        <f t="shared" si="8"/>
        <v>0</v>
      </c>
    </row>
    <row r="178" spans="1:16" x14ac:dyDescent="0.3">
      <c r="A178" s="3">
        <v>150</v>
      </c>
      <c r="B178" s="2"/>
      <c r="C178" s="22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8">
        <f t="shared" si="8"/>
        <v>0</v>
      </c>
    </row>
    <row r="179" spans="1:16" s="1" customFormat="1" ht="16.2" thickBot="1" x14ac:dyDescent="0.35">
      <c r="A179" s="10" t="s">
        <v>35</v>
      </c>
      <c r="B179" s="11"/>
      <c r="C179" s="33">
        <f>SUM(C29:C178)</f>
        <v>8974.1999999999989</v>
      </c>
      <c r="D179" s="59">
        <f>SUM(D29:D178)</f>
        <v>260000</v>
      </c>
      <c r="E179" s="59">
        <f t="shared" ref="E179:O179" si="9">SUM(E29:E178)</f>
        <v>130000</v>
      </c>
      <c r="F179" s="59">
        <f t="shared" si="9"/>
        <v>50000</v>
      </c>
      <c r="G179" s="59">
        <f t="shared" si="9"/>
        <v>110000</v>
      </c>
      <c r="H179" s="59">
        <f t="shared" si="9"/>
        <v>30000</v>
      </c>
      <c r="I179" s="59">
        <f t="shared" si="9"/>
        <v>25000</v>
      </c>
      <c r="J179" s="59">
        <f t="shared" si="9"/>
        <v>258000</v>
      </c>
      <c r="K179" s="59">
        <f t="shared" si="9"/>
        <v>277500</v>
      </c>
      <c r="L179" s="59">
        <f t="shared" si="9"/>
        <v>37000</v>
      </c>
      <c r="M179" s="59">
        <f t="shared" si="9"/>
        <v>50000</v>
      </c>
      <c r="N179" s="59">
        <f t="shared" si="9"/>
        <v>0</v>
      </c>
      <c r="O179" s="59">
        <f t="shared" si="9"/>
        <v>0</v>
      </c>
      <c r="P179" s="60">
        <f>SUM(H179:O179)</f>
        <v>677500</v>
      </c>
    </row>
    <row r="180" spans="1:16" x14ac:dyDescent="0.3">
      <c r="C180" s="24"/>
      <c r="D180" s="61"/>
      <c r="E180" s="61"/>
      <c r="F180" s="61"/>
      <c r="G180" s="61"/>
      <c r="H180" s="62"/>
      <c r="I180" s="62"/>
      <c r="J180" s="62"/>
      <c r="K180" s="62"/>
      <c r="L180" s="62"/>
      <c r="M180" s="62"/>
      <c r="N180" s="62"/>
      <c r="O180" s="62"/>
      <c r="P180" s="63"/>
    </row>
    <row r="181" spans="1:16" x14ac:dyDescent="0.3"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3"/>
    </row>
  </sheetData>
  <mergeCells count="5">
    <mergeCell ref="A1:P1"/>
    <mergeCell ref="D3:P3"/>
    <mergeCell ref="A3:A4"/>
    <mergeCell ref="B3:B4"/>
    <mergeCell ref="C3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Kharitonenko_LV</dc:creator>
  <cp:lastModifiedBy>Валентина Федоровна</cp:lastModifiedBy>
  <cp:lastPrinted>2015-12-12T08:27:43Z</cp:lastPrinted>
  <dcterms:created xsi:type="dcterms:W3CDTF">2015-05-20T14:10:06Z</dcterms:created>
  <dcterms:modified xsi:type="dcterms:W3CDTF">2016-04-07T14:57:50Z</dcterms:modified>
</cp:coreProperties>
</file>